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defaultThemeVersion="166925"/>
  <mc:AlternateContent xmlns:mc="http://schemas.openxmlformats.org/markup-compatibility/2006">
    <mc:Choice Requires="x15">
      <x15ac:absPath xmlns:x15ac="http://schemas.microsoft.com/office/spreadsheetml/2010/11/ac" url="/Volumes/provozni_dokumenty/05 ikis/Jirka - 2018 aktuální/stavební práce/probíhající/Mikulov - reko VO sídliště OPAKOVANÉ/02 zadávací dokumentace/"/>
    </mc:Choice>
  </mc:AlternateContent>
  <xr:revisionPtr revIDLastSave="0" documentId="8_{2E617AE7-4306-3F4A-B935-E5A7FD5CAD3C}" xr6:coauthVersionLast="32" xr6:coauthVersionMax="32" xr10:uidLastSave="{00000000-0000-0000-0000-000000000000}"/>
  <bookViews>
    <workbookView xWindow="0" yWindow="440" windowWidth="44160" windowHeight="23860" tabRatio="992" activeTab="4" xr2:uid="{00000000-000D-0000-FFFF-FFFF00000000}"/>
  </bookViews>
  <sheets>
    <sheet name="Tab 1 - Krycí list nabídky" sheetId="2" r:id="rId1"/>
    <sheet name="Tab 2 - hodnocené parametry" sheetId="1" r:id="rId2"/>
    <sheet name="Tab 3 - Přehled referencí " sheetId="3" r:id="rId3"/>
    <sheet name="Tab 4 - Realizační tým" sheetId="4" r:id="rId4"/>
    <sheet name="TAB 5 - Seznam kval" sheetId="5" r:id="rId5"/>
  </sheets>
  <externalReferences>
    <externalReference r:id="rId6"/>
    <externalReference r:id="rId7"/>
    <externalReference r:id="rId8"/>
    <externalReference r:id="rId9"/>
    <externalReference r:id="rId10"/>
  </externalReferences>
  <definedNames>
    <definedName name="cisloobjektu" localSheetId="4">'[1]Krycí list'!$A$4</definedName>
    <definedName name="cisloobjektu">'[2]Krycí list'!$A$4</definedName>
    <definedName name="fghjhg" localSheetId="4">'[3]Krycí list'!$A$4</definedName>
    <definedName name="fghjhg">'[4]Krycí list'!$A$4</definedName>
    <definedName name="kriterium1" localSheetId="4">#REF!</definedName>
    <definedName name="kriterium1">#REF!</definedName>
    <definedName name="nazevobjektu" localSheetId="4">'[1]Krycí list'!$C$4</definedName>
    <definedName name="nazevobjektu">'[2]Krycí list'!$C$4</definedName>
    <definedName name="_xlnm.Print_Area" localSheetId="0">'Tab 1 - Krycí list nabídky'!$A$1:$M$46</definedName>
    <definedName name="s">'[5]Krycí list'!$A$4</definedName>
    <definedName name="whefuigf" localSheetId="4">'[3]Krycí list'!$C$4</definedName>
    <definedName name="whefuigf">'[4]Krycí list'!$C$4</definedName>
  </definedNames>
  <calcPr calcId="179017"/>
  <fileRecoveryPr repairLoad="1"/>
  <extLst>
    <ext xmlns:loext="http://schemas.libreoffice.org/" uri="{7626C862-2A13-11E5-B345-FEFF819CDC9F}">
      <loext:extCalcPr stringRefSyntax="ExcelA1"/>
    </ext>
  </extLst>
</workbook>
</file>

<file path=xl/calcChain.xml><?xml version="1.0" encoding="utf-8"?>
<calcChain xmlns="http://schemas.openxmlformats.org/spreadsheetml/2006/main">
  <c r="A29" i="1" l="1"/>
  <c r="A4" i="1" l="1"/>
  <c r="A1" i="1"/>
  <c r="A5" i="1"/>
  <c r="A1" i="4"/>
  <c r="B6" i="4"/>
  <c r="A18" i="4"/>
  <c r="A1" i="3"/>
  <c r="B6" i="3"/>
  <c r="A28" i="3"/>
  <c r="M32" i="2"/>
  <c r="C21" i="1" l="1"/>
  <c r="A9" i="1"/>
  <c r="A10" i="1" s="1"/>
  <c r="A11" i="1" s="1"/>
  <c r="A12" i="1" s="1"/>
  <c r="A13" i="1" s="1"/>
  <c r="A14" i="1" s="1"/>
  <c r="A15" i="1" s="1"/>
  <c r="A16" i="1" s="1"/>
  <c r="A17" i="1" s="1"/>
  <c r="A18" i="1" s="1"/>
  <c r="A19" i="1" s="1"/>
  <c r="A20" i="1" s="1"/>
</calcChain>
</file>

<file path=xl/sharedStrings.xml><?xml version="1.0" encoding="utf-8"?>
<sst xmlns="http://schemas.openxmlformats.org/spreadsheetml/2006/main" count="394" uniqueCount="206">
  <si>
    <t>pořadové číslo</t>
  </si>
  <si>
    <t>popis technického parametru</t>
  </si>
  <si>
    <t>zadavatelem stanovená závažnost technického parametru v %</t>
  </si>
  <si>
    <t>zadavatelem požadovaná hodnota technického parametru</t>
  </si>
  <si>
    <t>účastníkem nabízená hodnota technického parametru</t>
  </si>
  <si>
    <t>ano/ne</t>
  </si>
  <si>
    <t>Legenda: takto označené buňky doplní účastník zadávacího řízení</t>
  </si>
  <si>
    <t>Účastník zadávacího řízení tímto čestně prohlašuje, že veškeré jím výše uvedené údaje odpovídají skutečnosti ke dni podání nabídky, jsou pravdivé a jsou pro účastníka zadávacího řízení jako vybraného dodavatele závazné pro realizaci předmětu této veřejné zakázky.</t>
  </si>
  <si>
    <t>Toto čestné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</si>
  <si>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Rozhraní  NEMA</t>
  </si>
  <si>
    <t>Krytí svítidla IP</t>
  </si>
  <si>
    <t>Mechanická odolnost IK</t>
  </si>
  <si>
    <t>DALI</t>
  </si>
  <si>
    <t>Astro dim</t>
  </si>
  <si>
    <t>Step dim</t>
  </si>
  <si>
    <t>Tepelná ochrana proti přetížení</t>
  </si>
  <si>
    <t>Přepětí 10kV</t>
  </si>
  <si>
    <t>Garantovaná životnost</t>
  </si>
  <si>
    <t>Měrný výkon</t>
  </si>
  <si>
    <t>≥ 54</t>
  </si>
  <si>
    <t>≥ 08</t>
  </si>
  <si>
    <t>≥ 60 000 hodin provozu</t>
  </si>
  <si>
    <t>≥ 110 lm/W</t>
  </si>
  <si>
    <t>Index barevného podání Ra</t>
  </si>
  <si>
    <t>≥ 70</t>
  </si>
  <si>
    <t>Světelný tok do horního poloprostoru 0 %</t>
  </si>
  <si>
    <t>vlastnoruční podpis osoby oprávněné jednat jménem či za účastníka zadávacího řízení</t>
  </si>
  <si>
    <t>……………………………................................................…….…………</t>
  </si>
  <si>
    <t>V ……………………...………… dne ……………..………….. 201…</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</si>
  <si>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</si>
  <si>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budou přeneseny do protokolu o otevírání obálek nabídek</t>
  </si>
  <si>
    <t>X</t>
  </si>
  <si>
    <t>takto označené buňky vyplní účastníků zadávacího řízení</t>
  </si>
  <si>
    <t>Legenda</t>
  </si>
  <si>
    <t>Nabídková cena – celková výše nabídkové ceny v Kč bez DPH</t>
  </si>
  <si>
    <t>vč. DPH</t>
  </si>
  <si>
    <t>DPH</t>
  </si>
  <si>
    <t>bez DPH</t>
  </si>
  <si>
    <t>Nabídková cen v Kč</t>
  </si>
  <si>
    <t>popis</t>
  </si>
  <si>
    <t>Údaje účastníka zadávacího řízení ke 3. kritériu hodnocení</t>
  </si>
  <si>
    <t>Náklady životního cyklu – celková spotřeba navržených svítidel za 4 100 hod (rok provozu)</t>
  </si>
  <si>
    <t>watů</t>
  </si>
  <si>
    <t>Údaje účastníka zadávacího řízení ke 2. kritériu hodnocení</t>
  </si>
  <si>
    <t>*mikro: &lt; 10 zaměstnanců, roční obrat &lt; 2 mil. EUR; malý: &lt; 50 zaměstnanců, roční obrat &lt; 10 mil. EUR; střední: &lt; 250 zaměstnanců, roční obrat &lt; 43 mil. EUR; velký: &gt; 250 zaměstnanců, roční obrat &gt; 43 mil. EUR</t>
  </si>
  <si>
    <t>velký</t>
  </si>
  <si>
    <t>střední</t>
  </si>
  <si>
    <t>malý</t>
  </si>
  <si>
    <t>mikro</t>
  </si>
  <si>
    <t>Velikost podniku* - zaškrtněte</t>
  </si>
  <si>
    <t>ID datové schránky</t>
  </si>
  <si>
    <t xml:space="preserve">E-mailová adresa </t>
  </si>
  <si>
    <t xml:space="preserve">Telefon účastníka </t>
  </si>
  <si>
    <t>Kontaktní informace</t>
  </si>
  <si>
    <t>Jméno a příjmení jiné fyzické osoby oprávněné jednat jménem</t>
  </si>
  <si>
    <t>Jméno a příjmení statutárního orgánu nebo jeho členů</t>
  </si>
  <si>
    <t xml:space="preserve">Daňové identifikační číslo </t>
  </si>
  <si>
    <t>NUTS</t>
  </si>
  <si>
    <t xml:space="preserve">Identifikační číslo </t>
  </si>
  <si>
    <t xml:space="preserve">Právní forma </t>
  </si>
  <si>
    <t xml:space="preserve">Sídlo </t>
  </si>
  <si>
    <t xml:space="preserve">Název nebo obchodní firma </t>
  </si>
  <si>
    <r>
      <t xml:space="preserve">    </t>
    </r>
    <r>
      <rPr>
        <b/>
        <i/>
        <sz val="14"/>
        <color indexed="39"/>
        <rFont val="Verdana"/>
        <family val="2"/>
      </rPr>
      <t xml:space="preserve">                                           </t>
    </r>
  </si>
  <si>
    <t>Krycí list nabídky</t>
  </si>
  <si>
    <t>Tabulka číslo 1</t>
  </si>
  <si>
    <t>Mikulov – rekonstrukce veřejného osvětlení sídliště</t>
  </si>
  <si>
    <t>........................................................................................................................</t>
  </si>
  <si>
    <t>takto označené buňky vyplní účastník zadávacího řízení, přičemž takto označený blok je požadovaným minimem k prokázání splnění  technického kritéria kvalifikace</t>
  </si>
  <si>
    <t>přiloženo / nepřiloženo</t>
  </si>
  <si>
    <t>ukončení</t>
  </si>
  <si>
    <t>zahájení</t>
  </si>
  <si>
    <t>e-mail kontaktní osoby</t>
  </si>
  <si>
    <t>telefon kontaktní osoby</t>
  </si>
  <si>
    <t>Osvědčení objednatele</t>
  </si>
  <si>
    <t>Finanční objem obdobné stavební práce v mil. Kč bez DPH</t>
  </si>
  <si>
    <t>Počet kusů LED svítidel dodaných/provedených v intravilánu města či obce</t>
  </si>
  <si>
    <t>Termín provedení obdobné stavební práce</t>
  </si>
  <si>
    <t>Kontaktní osoba objednatele (jméno, příjmení)</t>
  </si>
  <si>
    <t>Objednatel (subjekt, adresa)</t>
  </si>
  <si>
    <t>Místo provedení obdobné stavební práce</t>
  </si>
  <si>
    <t>Název obdobné stavební práce</t>
  </si>
  <si>
    <t>číslo</t>
  </si>
  <si>
    <t>Minimální úroveň pro splnění tohoto kritéria technické kvalifikace stanovuje zadavatel jako stavební práce spočívající v obnově VO s nejméně 50 kusy LED svítidel, provedené v intravilánu města či obce, jejichž celková smluvní cena činila alespoň 3,5 mil. Kč bez DPH
a současně 
Minimální úroveň pro splnění tohoto kritéria technické kvalifikace stanovuje zadavatel počtem alespoň 3 výše uvedených stavebních prací, řádně dokončených a předaných objednateli za posledních 5 let před zahájením tohoto zadávacího řízení.</t>
  </si>
  <si>
    <t>Název nebo obchodní firma účastníka zadávacího řízení</t>
  </si>
  <si>
    <t xml:space="preserve">Seznam stavebních prací poskytnutých za posledních 5 let před zahájením zadávacího řízení </t>
  </si>
  <si>
    <t xml:space="preserve">Přehled realizovaných zakázek </t>
  </si>
  <si>
    <t>Tabulka číslo 3</t>
  </si>
  <si>
    <t>....................................................................................................</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</si>
  <si>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</si>
  <si>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účastník zadávacího řízení</t>
  </si>
  <si>
    <t>interní auditor jakosti</t>
  </si>
  <si>
    <t>specialista VO</t>
  </si>
  <si>
    <t>stavbyvedoucí</t>
  </si>
  <si>
    <t>zaměstnanec ZAM / subdodavatel SUB</t>
  </si>
  <si>
    <t>délka praxe</t>
  </si>
  <si>
    <t>vzdělání</t>
  </si>
  <si>
    <t>autorizace</t>
  </si>
  <si>
    <t>jméno</t>
  </si>
  <si>
    <t>pozice</t>
  </si>
  <si>
    <t>pol.</t>
  </si>
  <si>
    <t>Seznam techniků, kteří se budou podílet na plnění veřejné zakázky</t>
  </si>
  <si>
    <t>Realizační tým</t>
  </si>
  <si>
    <t>tabulka číslo 4</t>
  </si>
  <si>
    <t>V případě, že zadavatel postupoval podle § 46 zákona - přehled dokladů, které byly k prokázání kvalifikace předloženy dodatečně</t>
  </si>
  <si>
    <t>doplnit</t>
  </si>
  <si>
    <r>
      <t xml:space="preserve">Doklady prokazující shodu výrobku </t>
    </r>
    <r>
      <rPr>
        <i/>
        <sz val="8"/>
        <color indexed="10"/>
        <rFont val="Verdana"/>
        <family val="2"/>
      </rPr>
      <t>XXXXXXXXX</t>
    </r>
    <r>
      <rPr>
        <i/>
        <sz val="8"/>
        <color indexed="8"/>
        <rFont val="Verdana"/>
        <family val="2"/>
      </rPr>
      <t xml:space="preserve"> s požadovanou technickou normou/technickým dokumentem </t>
    </r>
    <r>
      <rPr>
        <i/>
        <sz val="8"/>
        <color indexed="10"/>
        <rFont val="Verdana"/>
        <family val="2"/>
      </rPr>
      <t>XXXXXXXX</t>
    </r>
  </si>
  <si>
    <t>§ 79/2/l)</t>
  </si>
  <si>
    <t>33.</t>
  </si>
  <si>
    <r>
      <t xml:space="preserve">Vyplněná tabulka „Vzorky, popisy, fotografie“ zboží </t>
    </r>
    <r>
      <rPr>
        <i/>
        <sz val="8"/>
        <color indexed="10"/>
        <rFont val="Verdana"/>
        <family val="2"/>
      </rPr>
      <t>XXXXXXXXX</t>
    </r>
  </si>
  <si>
    <t>§ 79/2/k)</t>
  </si>
  <si>
    <t>32.</t>
  </si>
  <si>
    <r>
      <t xml:space="preserve">Doklad o opatření v oblasti řízení z hlediska ochrany životního prostředí </t>
    </r>
    <r>
      <rPr>
        <i/>
        <sz val="8"/>
        <color indexed="10"/>
        <rFont val="Verdana"/>
        <family val="2"/>
      </rPr>
      <t>DOPLNIT</t>
    </r>
  </si>
  <si>
    <t>§ 79/2/h)</t>
  </si>
  <si>
    <t>31.</t>
  </si>
  <si>
    <r>
      <t>Doklady o splnění norem pro zajištění jakosti včetně norem týkajících se přístupnosti pro osoby se zdravotním postižením, podle systému zajišťování jakosti založeného na příslušné řadě evropských norem, které jsou osvědčeny akreditovanými subjekty ISO 900</t>
    </r>
    <r>
      <rPr>
        <i/>
        <sz val="8"/>
        <color indexed="10"/>
        <rFont val="Verdana"/>
        <family val="2"/>
      </rPr>
      <t>X:XXXXXX</t>
    </r>
  </si>
  <si>
    <t>§ 79/2/e)</t>
  </si>
  <si>
    <t>30.</t>
  </si>
  <si>
    <r>
      <t xml:space="preserve">Čestné prohlášení </t>
    </r>
    <r>
      <rPr>
        <i/>
        <sz val="8"/>
        <color indexed="10"/>
        <rFont val="Verdana"/>
        <family val="2"/>
      </rPr>
      <t>JMÉNO</t>
    </r>
    <r>
      <rPr>
        <i/>
        <sz val="8"/>
        <rFont val="Verdana"/>
        <family val="2"/>
      </rPr>
      <t xml:space="preserve"> o délce praxe a referenčních zakázkách</t>
    </r>
  </si>
  <si>
    <t>29.</t>
  </si>
  <si>
    <t>např. ČKAIT</t>
  </si>
  <si>
    <r>
      <t xml:space="preserve">Doklad o vzdělání: diplom </t>
    </r>
    <r>
      <rPr>
        <i/>
        <sz val="8"/>
        <color indexed="10"/>
        <rFont val="Verdana"/>
        <family val="2"/>
      </rPr>
      <t>XXX,</t>
    </r>
  </si>
  <si>
    <t>28.</t>
  </si>
  <si>
    <r>
      <t>Interní auditor jakosti :</t>
    </r>
    <r>
      <rPr>
        <i/>
        <sz val="8"/>
        <color indexed="10"/>
        <rFont val="Verdana"/>
        <family val="2"/>
      </rPr>
      <t>JMÉNO</t>
    </r>
  </si>
  <si>
    <t>3.</t>
  </si>
  <si>
    <t>27.</t>
  </si>
  <si>
    <r>
      <t xml:space="preserve">Čestné prohlášení o délce praxe a referenčních zakázkách - délka praxe </t>
    </r>
    <r>
      <rPr>
        <i/>
        <sz val="8"/>
        <color indexed="10"/>
        <rFont val="Verdana"/>
        <family val="2"/>
      </rPr>
      <t>XXX let</t>
    </r>
  </si>
  <si>
    <t>26.</t>
  </si>
  <si>
    <t>např. VUT</t>
  </si>
  <si>
    <t>25.</t>
  </si>
  <si>
    <r>
      <t xml:space="preserve">specialista VO: </t>
    </r>
    <r>
      <rPr>
        <i/>
        <sz val="8"/>
        <color indexed="10"/>
        <rFont val="Verdana"/>
        <family val="2"/>
      </rPr>
      <t>JMÉNO</t>
    </r>
  </si>
  <si>
    <t>2.</t>
  </si>
  <si>
    <t>24.</t>
  </si>
  <si>
    <t>23.</t>
  </si>
  <si>
    <r>
      <t xml:space="preserve">Autorizace č. </t>
    </r>
    <r>
      <rPr>
        <i/>
        <sz val="8"/>
        <color indexed="10"/>
        <rFont val="Verdana"/>
        <family val="2"/>
      </rPr>
      <t>XXX,</t>
    </r>
  </si>
  <si>
    <t>22.</t>
  </si>
  <si>
    <r>
      <t xml:space="preserve">Doklad o vzdělání: diplom  </t>
    </r>
    <r>
      <rPr>
        <i/>
        <sz val="8"/>
        <color indexed="10"/>
        <rFont val="Verdana"/>
        <family val="2"/>
      </rPr>
      <t>XXX,</t>
    </r>
  </si>
  <si>
    <t>21.</t>
  </si>
  <si>
    <r>
      <t xml:space="preserve">stavbyvedoucí: </t>
    </r>
    <r>
      <rPr>
        <i/>
        <sz val="8"/>
        <color indexed="10"/>
        <rFont val="Verdana"/>
        <family val="2"/>
      </rPr>
      <t>JMÉNO</t>
    </r>
  </si>
  <si>
    <t>1.</t>
  </si>
  <si>
    <t>§ 79/2/d)</t>
  </si>
  <si>
    <t>20.</t>
  </si>
  <si>
    <t>Tabulka: Realizační tým</t>
  </si>
  <si>
    <t>§ 79/2/c)</t>
  </si>
  <si>
    <t>19.</t>
  </si>
  <si>
    <t>název akce, pro niž je doklad vyhotoven</t>
  </si>
  <si>
    <t>5.</t>
  </si>
  <si>
    <t>18.</t>
  </si>
  <si>
    <t>4.</t>
  </si>
  <si>
    <t>17.</t>
  </si>
  <si>
    <t>16.</t>
  </si>
  <si>
    <t>15.</t>
  </si>
  <si>
    <t>14.</t>
  </si>
  <si>
    <t>Tabulka: Přehled realizovaných zakázek</t>
  </si>
  <si>
    <t xml:space="preserve">§ 79/2/a) </t>
  </si>
  <si>
    <t>13.</t>
  </si>
  <si>
    <t>-----</t>
  </si>
  <si>
    <t>např. Česká pošta, s.p.</t>
  </si>
  <si>
    <r>
      <t xml:space="preserve">Výpis z veřejné části Živnostenského rejstříku Živnostenský list zahrnující </t>
    </r>
    <r>
      <rPr>
        <i/>
        <sz val="8"/>
        <color indexed="10"/>
        <rFont val="Verdana"/>
        <family val="2"/>
      </rPr>
      <t>montáž, opravy, revize a zkoušky elektrických zařízení.</t>
    </r>
  </si>
  <si>
    <t>§ 77/2/a)</t>
  </si>
  <si>
    <t>12.</t>
  </si>
  <si>
    <r>
      <t xml:space="preserve">Výpis z veřejné části Živnostenského rejstříku Živnostenský list zahrnující </t>
    </r>
    <r>
      <rPr>
        <i/>
        <sz val="8"/>
        <color indexed="10"/>
        <rFont val="Verdana"/>
        <family val="2"/>
      </rPr>
      <t>provádění staveb jejich změn a odstraňování</t>
    </r>
  </si>
  <si>
    <t>11.</t>
  </si>
  <si>
    <r>
      <t xml:space="preserve">Výpis z obchodního rejstříku, vedeného </t>
    </r>
    <r>
      <rPr>
        <i/>
        <sz val="8"/>
        <color indexed="10"/>
        <rFont val="Verdana"/>
        <family val="2"/>
      </rPr>
      <t>Krajským soudem v …….. oddíl …….., vložka …………..</t>
    </r>
  </si>
  <si>
    <t>§ 77/1</t>
  </si>
  <si>
    <t>10.</t>
  </si>
  <si>
    <r>
      <rPr>
        <i/>
        <sz val="8"/>
        <color indexed="10"/>
        <rFont val="Verdana"/>
        <family val="2"/>
      </rPr>
      <t>Okresní/ Měststká</t>
    </r>
    <r>
      <rPr>
        <i/>
        <sz val="8"/>
        <color indexed="8"/>
        <rFont val="Verdana"/>
        <family val="2"/>
      </rPr>
      <t xml:space="preserve"> správa sociálního zabezpečení</t>
    </r>
  </si>
  <si>
    <t>Potvrzení okresní správy sociálního zabezpečení</t>
  </si>
  <si>
    <t>§ 74/1/d)</t>
  </si>
  <si>
    <t>9.</t>
  </si>
  <si>
    <t xml:space="preserve">Finanční úřad </t>
  </si>
  <si>
    <t>Potvrzení finančního úřadu</t>
  </si>
  <si>
    <t>§ 74/1/b)</t>
  </si>
  <si>
    <t>8.</t>
  </si>
  <si>
    <r>
      <t>Výpis z evidence rejstříku trestů fyzických osob -</t>
    </r>
    <r>
      <rPr>
        <i/>
        <sz val="8"/>
        <color indexed="10"/>
        <rFont val="Verdana"/>
        <family val="2"/>
      </rPr>
      <t xml:space="preserve"> JMÉNO JEDNATELE DOPLNIT</t>
    </r>
  </si>
  <si>
    <t>7.</t>
  </si>
  <si>
    <t>6.</t>
  </si>
  <si>
    <r>
      <t xml:space="preserve">Výpis z evidence rejstříku trestů právnických osob - </t>
    </r>
    <r>
      <rPr>
        <i/>
        <sz val="8"/>
        <color indexed="10"/>
        <rFont val="Verdana"/>
        <family val="2"/>
      </rPr>
      <t>NÁZEV SPOLEČNOSTI DOPLNIT</t>
    </r>
  </si>
  <si>
    <t>§ 74/1/a)</t>
  </si>
  <si>
    <t>Výpis ze seznamu certifikovaných dodavatelů</t>
  </si>
  <si>
    <t>§ 74-78</t>
  </si>
  <si>
    <t>Výpis ze seznamu kvalifikovaných dodavatelů</t>
  </si>
  <si>
    <t>§ 74-77</t>
  </si>
  <si>
    <t>Čestné prohlášení - Základní způsobilost podle ustanovení § 74 zákona</t>
  </si>
  <si>
    <t>§ 74/1/a)-e)</t>
  </si>
  <si>
    <t>IČ</t>
  </si>
  <si>
    <t>sídlo</t>
  </si>
  <si>
    <t>obchodní firma nebo název</t>
  </si>
  <si>
    <t>datum uzavření smlouvy s poddodavatelem</t>
  </si>
  <si>
    <t>název smlouvy s poddodavatelem</t>
  </si>
  <si>
    <t>identifikační údaje poddodavatele, jehož prostřednictvím účastník zadávacího řízení prokazuje kvalifikaci</t>
  </si>
  <si>
    <t>označení dokladu např. osvědčení objednatele (OO), referenční list (RL)</t>
  </si>
  <si>
    <t>v případě prokazování kvalifikace prostřednictvím poddodavatele</t>
  </si>
  <si>
    <t>datum vyhotovení dokladu</t>
  </si>
  <si>
    <t>označení osoby, která doklad vyhotovila</t>
  </si>
  <si>
    <t>název subjektu, pro něhož je doklad vyhotoven (název účastníka nebo poddodavatele účastníka)</t>
  </si>
  <si>
    <t>název dokladu</t>
  </si>
  <si>
    <t>k prokázání způsobilosti podle ustanovení zákona</t>
  </si>
  <si>
    <t>p. č. dokladu</t>
  </si>
  <si>
    <t>Dodavatel:</t>
  </si>
  <si>
    <t>veřejná zakázka:</t>
  </si>
  <si>
    <t>SEZNAM DOKLADŮ K PROKÁZÁNÍ KVALIFIKACE</t>
  </si>
  <si>
    <t xml:space="preserve">Tabulka číslo 2 s názvem „Zadavatelem hodnocené technické parametry svítidel“ </t>
  </si>
  <si>
    <t>Tvarová shoda se standardy VO města Mikulov *</t>
  </si>
  <si>
    <t>* Pozn.:  Zadavatel bude posuzovat tvarovou shodu s požadavky na svítidla uvedenými ve vztahu ke standardům VO, ale i schválenému základnímu plánu a generelu VO města Mikulov, které jsou nedílnou součástí zadávací dokumentace.</t>
  </si>
  <si>
    <t>.....................................................</t>
  </si>
  <si>
    <r>
      <t xml:space="preserve">Nabídku podává </t>
    </r>
    <r>
      <rPr>
        <b/>
        <i/>
        <u/>
        <sz val="16"/>
        <color rgb="FF0070C0"/>
        <rFont val="Verdana"/>
        <family val="2"/>
      </rPr>
      <t>JEDEN</t>
    </r>
    <r>
      <rPr>
        <b/>
        <i/>
        <sz val="16"/>
        <color rgb="FF0070C0"/>
        <rFont val="Verdana"/>
        <family val="2"/>
      </rPr>
      <t xml:space="preserve"> dodavatel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</si>
</sst>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
    <numFmt numFmtId="165" formatCode="#,##0.000"/>
    <numFmt numFmtId="166" formatCode="d/m/yyyy;@"/>
  </numFmts>
  <fonts count="55">
    <font>
      <sz val="8"/>
      <color rgb="FF000000"/>
      <name val="Verdana"/>
      <family val="2"/>
      <charset val="238"/>
    </font>
    <font>
      <sz val="8"/>
      <color rgb="FF000000"/>
      <name val="Arial"/>
      <family val="2"/>
      <charset val="1"/>
    </font>
    <font>
      <sz val="10"/>
      <name val="Arial"/>
      <family val="2"/>
    </font>
    <font>
      <sz val="10"/>
      <name val="Verdana"/>
      <family val="2"/>
    </font>
    <font>
      <i/>
      <sz val="8"/>
      <name val="Verdana"/>
      <family val="2"/>
    </font>
    <font>
      <b/>
      <i/>
      <sz val="8"/>
      <name val="Verdana"/>
      <family val="2"/>
    </font>
    <font>
      <b/>
      <i/>
      <sz val="10"/>
      <name val="Verdana"/>
      <family val="2"/>
    </font>
    <font>
      <b/>
      <i/>
      <sz val="12"/>
      <name val="Verdana"/>
      <family val="2"/>
    </font>
    <font>
      <i/>
      <sz val="10"/>
      <name val="Verdana"/>
      <family val="2"/>
    </font>
    <font>
      <i/>
      <sz val="12"/>
      <name val="Verdana"/>
      <family val="2"/>
    </font>
    <font>
      <b/>
      <i/>
      <sz val="8"/>
      <color rgb="FFFF0000"/>
      <name val="Verdana"/>
      <family val="2"/>
    </font>
    <font>
      <b/>
      <i/>
      <sz val="14"/>
      <name val="Verdana"/>
      <family val="2"/>
    </font>
    <font>
      <b/>
      <i/>
      <sz val="12"/>
      <color rgb="FFFF0000"/>
      <name val="Verdana"/>
      <family val="2"/>
    </font>
    <font>
      <b/>
      <i/>
      <sz val="16"/>
      <name val="Verdana"/>
      <family val="2"/>
    </font>
    <font>
      <sz val="10"/>
      <name val="Palatino Linotype"/>
      <family val="1"/>
      <charset val="238"/>
    </font>
    <font>
      <b/>
      <sz val="9"/>
      <name val="Palatino Linotype"/>
      <family val="1"/>
      <charset val="238"/>
    </font>
    <font>
      <b/>
      <sz val="11"/>
      <name val="Palatino Linotype"/>
      <family val="1"/>
      <charset val="238"/>
    </font>
    <font>
      <b/>
      <sz val="10"/>
      <name val="Palatino Linotype"/>
      <family val="1"/>
      <charset val="238"/>
    </font>
    <font>
      <sz val="8"/>
      <name val="Palatino Linotype"/>
      <family val="1"/>
      <charset val="238"/>
    </font>
    <font>
      <b/>
      <i/>
      <sz val="9"/>
      <name val="Verdana"/>
      <family val="2"/>
    </font>
    <font>
      <i/>
      <sz val="10"/>
      <color rgb="FF0070C0"/>
      <name val="Verdana"/>
      <family val="2"/>
    </font>
    <font>
      <sz val="12"/>
      <color rgb="FF0070C0"/>
      <name val="Times New Roman"/>
      <family val="1"/>
    </font>
    <font>
      <b/>
      <i/>
      <sz val="14"/>
      <color rgb="FF0070C0"/>
      <name val="Verdana"/>
      <family val="2"/>
    </font>
    <font>
      <sz val="12"/>
      <name val="Times New Roman"/>
      <family val="1"/>
    </font>
    <font>
      <b/>
      <i/>
      <sz val="14"/>
      <color indexed="39"/>
      <name val="Verdana"/>
      <family val="2"/>
    </font>
    <font>
      <b/>
      <i/>
      <sz val="16"/>
      <color rgb="FF0000FF"/>
      <name val="Verdana"/>
      <family val="2"/>
    </font>
    <font>
      <b/>
      <i/>
      <sz val="18"/>
      <name val="Verdana"/>
      <family val="2"/>
    </font>
    <font>
      <sz val="10"/>
      <name val="Arial CE"/>
    </font>
    <font>
      <b/>
      <i/>
      <sz val="16"/>
      <color theme="1"/>
      <name val="Verdana"/>
      <family val="2"/>
    </font>
    <font>
      <b/>
      <i/>
      <sz val="10"/>
      <color theme="1"/>
      <name val="Verdana"/>
      <family val="2"/>
    </font>
    <font>
      <b/>
      <i/>
      <sz val="11"/>
      <color theme="1"/>
      <name val="Verdana"/>
      <family val="2"/>
    </font>
    <font>
      <b/>
      <i/>
      <sz val="20"/>
      <name val="Verdana"/>
      <family val="2"/>
    </font>
    <font>
      <i/>
      <sz val="11"/>
      <name val="Verdana"/>
      <family val="2"/>
    </font>
    <font>
      <sz val="10"/>
      <color theme="1"/>
      <name val="Palatino Linotype"/>
      <family val="2"/>
    </font>
    <font>
      <i/>
      <sz val="10"/>
      <color theme="1"/>
      <name val="Verdana"/>
      <family val="2"/>
    </font>
    <font>
      <i/>
      <sz val="8"/>
      <color theme="1"/>
      <name val="Verdana"/>
      <family val="2"/>
    </font>
    <font>
      <i/>
      <sz val="8"/>
      <color rgb="FFFF0000"/>
      <name val="Verdana"/>
      <family val="2"/>
    </font>
    <font>
      <i/>
      <sz val="8"/>
      <color indexed="10"/>
      <name val="Verdana"/>
      <family val="2"/>
    </font>
    <font>
      <i/>
      <sz val="8"/>
      <color indexed="8"/>
      <name val="Verdana"/>
      <family val="2"/>
    </font>
    <font>
      <b/>
      <i/>
      <sz val="10"/>
      <color indexed="8"/>
      <name val="Verdana"/>
      <family val="2"/>
    </font>
    <font>
      <b/>
      <i/>
      <sz val="9"/>
      <color indexed="8"/>
      <name val="Verdana"/>
      <family val="2"/>
    </font>
    <font>
      <b/>
      <i/>
      <sz val="11"/>
      <color rgb="FFFF0000"/>
      <name val="Verdana"/>
      <family val="2"/>
    </font>
    <font>
      <b/>
      <i/>
      <sz val="11"/>
      <color indexed="8"/>
      <name val="Verdana"/>
      <family val="2"/>
    </font>
    <font>
      <b/>
      <i/>
      <sz val="14"/>
      <color theme="1"/>
      <name val="Verdana"/>
      <family val="2"/>
    </font>
    <font>
      <b/>
      <i/>
      <sz val="9"/>
      <color rgb="FF000000"/>
      <name val="Verdana"/>
      <family val="2"/>
    </font>
    <font>
      <b/>
      <i/>
      <sz val="11"/>
      <color rgb="FF174FFF"/>
      <name val="Verdana"/>
      <family val="2"/>
    </font>
    <font>
      <b/>
      <i/>
      <sz val="9"/>
      <color rgb="FF174FFF"/>
      <name val="Verdana"/>
      <family val="2"/>
    </font>
    <font>
      <i/>
      <sz val="9"/>
      <color rgb="FF000000"/>
      <name val="Verdana"/>
      <family val="2"/>
    </font>
    <font>
      <i/>
      <sz val="9"/>
      <color theme="1"/>
      <name val="Verdana"/>
      <family val="2"/>
    </font>
    <font>
      <b/>
      <i/>
      <sz val="9"/>
      <color rgb="FF00000A"/>
      <name val="Verdana"/>
      <family val="2"/>
    </font>
    <font>
      <b/>
      <i/>
      <sz val="12"/>
      <color theme="1"/>
      <name val="Verdana"/>
      <family val="2"/>
    </font>
    <font>
      <b/>
      <i/>
      <sz val="9"/>
      <color theme="1"/>
      <name val="Verdana"/>
      <family val="2"/>
    </font>
    <font>
      <b/>
      <i/>
      <sz val="12"/>
      <color rgb="FF0070C0"/>
      <name val="Verdana"/>
      <family val="2"/>
    </font>
    <font>
      <b/>
      <i/>
      <u/>
      <sz val="16"/>
      <color rgb="FF0070C0"/>
      <name val="Verdana"/>
      <family val="2"/>
    </font>
    <font>
      <b/>
      <i/>
      <sz val="16"/>
      <color rgb="FF0070C0"/>
      <name val="Verdana"/>
      <family val="2"/>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rgb="FFFFFF00"/>
        <bgColor rgb="FFFFFFFF"/>
      </patternFill>
    </fill>
  </fills>
  <borders count="119">
    <border>
      <left/>
      <right/>
      <top/>
      <bottom/>
      <diagonal/>
    </border>
    <border>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style="thin">
        <color auto="1"/>
      </top>
      <bottom style="medium">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diagonalUp="1" diagonalDown="1">
      <left style="thin">
        <color indexed="64"/>
      </left>
      <right style="thin">
        <color indexed="64"/>
      </right>
      <top/>
      <bottom style="medium">
        <color indexed="64"/>
      </bottom>
      <diagonal style="thin">
        <color indexed="64"/>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diagonalDown="1">
      <left style="thin">
        <color indexed="64"/>
      </left>
      <right style="thin">
        <color indexed="64"/>
      </right>
      <top style="hair">
        <color indexed="64"/>
      </top>
      <bottom style="hair">
        <color indexed="64"/>
      </bottom>
      <diagonal style="thin">
        <color indexed="64"/>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top/>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diagonalUp="1" diagonalDown="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medium">
        <color indexed="64"/>
      </right>
      <top style="hair">
        <color indexed="64"/>
      </top>
      <bottom/>
      <diagonal/>
    </border>
    <border>
      <left/>
      <right/>
      <top/>
      <bottom style="hair">
        <color indexed="64"/>
      </bottom>
      <diagonal/>
    </border>
    <border>
      <left style="hair">
        <color indexed="64"/>
      </left>
      <right/>
      <top/>
      <bottom style="hair">
        <color indexed="64"/>
      </bottom>
      <diagonal/>
    </border>
    <border>
      <left style="medium">
        <color indexed="64"/>
      </left>
      <right style="hair">
        <color indexed="64"/>
      </right>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style="medium">
        <color indexed="64"/>
      </top>
      <bottom/>
      <diagonal/>
    </border>
    <border>
      <left/>
      <right/>
      <top style="thin">
        <color indexed="64"/>
      </top>
      <bottom style="thin">
        <color indexed="64"/>
      </bottom>
      <diagonal/>
    </border>
  </borders>
  <cellStyleXfs count="4">
    <xf numFmtId="0" fontId="0" fillId="0" borderId="0"/>
    <xf numFmtId="0" fontId="2" fillId="0" borderId="0"/>
    <xf numFmtId="0" fontId="27" fillId="0" borderId="0"/>
    <xf numFmtId="0" fontId="33" fillId="0" borderId="0"/>
  </cellStyleXfs>
  <cellXfs count="344">
    <xf numFmtId="0" fontId="0" fillId="0" borderId="0" xfId="0"/>
    <xf numFmtId="164" fontId="0" fillId="0" borderId="0" xfId="0" applyNumberFormat="1"/>
    <xf numFmtId="0" fontId="1" fillId="0" borderId="0" xfId="0" applyFont="1" applyAlignment="1">
      <alignment horizontal="left" vertical="center"/>
    </xf>
    <xf numFmtId="0" fontId="3" fillId="0" borderId="0" xfId="1" applyFont="1" applyProtection="1"/>
    <xf numFmtId="0" fontId="4" fillId="0" borderId="0" xfId="1" applyFont="1" applyProtection="1"/>
    <xf numFmtId="0" fontId="4" fillId="0" borderId="0" xfId="1" applyFont="1" applyFill="1" applyProtection="1"/>
    <xf numFmtId="0" fontId="5" fillId="0" borderId="0" xfId="1" applyFont="1" applyFill="1" applyAlignment="1" applyProtection="1">
      <alignment horizontal="right"/>
    </xf>
    <xf numFmtId="0" fontId="7" fillId="0" borderId="0" xfId="1" applyFont="1" applyFill="1" applyAlignment="1" applyProtection="1">
      <protection locked="0"/>
    </xf>
    <xf numFmtId="0" fontId="8" fillId="0" borderId="0" xfId="1" applyFont="1" applyProtection="1"/>
    <xf numFmtId="0" fontId="6" fillId="0" borderId="0" xfId="1" applyFont="1" applyProtection="1"/>
    <xf numFmtId="0" fontId="7" fillId="0" borderId="0" xfId="1" applyFont="1" applyAlignment="1" applyProtection="1">
      <alignment horizontal="center" vertical="center" wrapText="1"/>
    </xf>
    <xf numFmtId="0" fontId="5" fillId="0" borderId="0" xfId="1" applyFont="1" applyAlignment="1" applyProtection="1">
      <alignment vertical="center"/>
    </xf>
    <xf numFmtId="0" fontId="6" fillId="0" borderId="0" xfId="1" applyFont="1" applyAlignment="1" applyProtection="1">
      <alignment vertical="center"/>
    </xf>
    <xf numFmtId="0" fontId="10" fillId="0" borderId="6" xfId="1" applyFont="1" applyFill="1" applyBorder="1" applyAlignment="1" applyProtection="1">
      <alignment horizontal="center" vertical="center"/>
    </xf>
    <xf numFmtId="0" fontId="5" fillId="2" borderId="6" xfId="1" applyFont="1" applyFill="1" applyBorder="1" applyAlignment="1" applyProtection="1">
      <alignment vertical="center"/>
    </xf>
    <xf numFmtId="0" fontId="8" fillId="0" borderId="0" xfId="1" applyFont="1" applyAlignment="1" applyProtection="1">
      <alignment vertical="center"/>
    </xf>
    <xf numFmtId="4" fontId="7" fillId="0" borderId="0" xfId="1" applyNumberFormat="1" applyFont="1" applyBorder="1" applyAlignment="1" applyProtection="1">
      <alignment vertical="center"/>
    </xf>
    <xf numFmtId="4" fontId="7" fillId="0" borderId="0" xfId="1" applyNumberFormat="1" applyFont="1" applyFill="1" applyBorder="1" applyAlignment="1" applyProtection="1">
      <alignment vertical="center"/>
    </xf>
    <xf numFmtId="0" fontId="11" fillId="0" borderId="0" xfId="1" applyFont="1" applyBorder="1" applyAlignment="1" applyProtection="1">
      <alignment horizontal="left" vertical="center" wrapText="1" indent="1"/>
    </xf>
    <xf numFmtId="0" fontId="4" fillId="0" borderId="0" xfId="1" applyFont="1" applyAlignment="1" applyProtection="1">
      <alignment horizontal="center" vertical="center"/>
    </xf>
    <xf numFmtId="4" fontId="7" fillId="0" borderId="19" xfId="1" applyNumberFormat="1" applyFont="1" applyFill="1" applyBorder="1" applyAlignment="1" applyProtection="1">
      <alignment horizontal="center" vertical="center" wrapText="1"/>
    </xf>
    <xf numFmtId="0" fontId="5" fillId="0" borderId="0" xfId="1" applyFont="1" applyAlignment="1" applyProtection="1">
      <alignment horizontal="center" vertical="center"/>
    </xf>
    <xf numFmtId="0" fontId="9" fillId="0" borderId="25" xfId="1" applyFont="1" applyBorder="1" applyAlignment="1" applyProtection="1">
      <alignment horizontal="center" vertical="center" wrapText="1"/>
    </xf>
    <xf numFmtId="0" fontId="9" fillId="0" borderId="26" xfId="1" applyFont="1" applyBorder="1" applyAlignment="1" applyProtection="1">
      <alignment horizontal="center" vertical="center"/>
    </xf>
    <xf numFmtId="0" fontId="9" fillId="0" borderId="27" xfId="1" applyFont="1" applyBorder="1" applyAlignment="1" applyProtection="1">
      <alignment horizontal="center" vertical="center"/>
    </xf>
    <xf numFmtId="4" fontId="6" fillId="0" borderId="0" xfId="1" applyNumberFormat="1" applyFont="1" applyBorder="1" applyAlignment="1" applyProtection="1">
      <alignment horizontal="right" vertical="center"/>
    </xf>
    <xf numFmtId="4" fontId="6" fillId="0" borderId="0" xfId="1" applyNumberFormat="1" applyFont="1" applyFill="1" applyBorder="1" applyAlignment="1" applyProtection="1">
      <alignment horizontal="right" vertical="center"/>
    </xf>
    <xf numFmtId="4" fontId="7" fillId="0" borderId="0" xfId="1" applyNumberFormat="1" applyFont="1" applyFill="1" applyBorder="1" applyAlignment="1" applyProtection="1">
      <alignment horizontal="right" vertical="center"/>
    </xf>
    <xf numFmtId="0" fontId="13" fillId="0" borderId="0" xfId="1" applyFont="1" applyBorder="1" applyAlignment="1" applyProtection="1">
      <alignment horizontal="left" vertical="center" wrapText="1" indent="1"/>
    </xf>
    <xf numFmtId="165" fontId="12" fillId="2" borderId="19" xfId="1" applyNumberFormat="1" applyFont="1" applyFill="1" applyBorder="1" applyAlignment="1" applyProtection="1">
      <alignment horizontal="center" vertical="center" wrapText="1"/>
      <protection locked="0"/>
    </xf>
    <xf numFmtId="0" fontId="14" fillId="0" borderId="0" xfId="1" applyFont="1" applyAlignment="1">
      <alignment vertical="center"/>
    </xf>
    <xf numFmtId="0" fontId="16" fillId="3" borderId="0" xfId="1" applyFont="1" applyFill="1" applyBorder="1" applyAlignment="1">
      <alignment vertical="center" wrapText="1"/>
    </xf>
    <xf numFmtId="0" fontId="18" fillId="0" borderId="0" xfId="1" applyFont="1" applyAlignment="1">
      <alignment vertical="center"/>
    </xf>
    <xf numFmtId="0" fontId="7" fillId="0" borderId="0" xfId="1" applyFont="1" applyAlignment="1" applyProtection="1">
      <alignment vertical="center"/>
    </xf>
    <xf numFmtId="0" fontId="19" fillId="0" borderId="0" xfId="1" applyFont="1" applyFill="1" applyBorder="1" applyAlignment="1" applyProtection="1">
      <alignment vertical="center"/>
      <protection locked="0"/>
    </xf>
    <xf numFmtId="0" fontId="6" fillId="0" borderId="0" xfId="1" applyFont="1" applyBorder="1" applyAlignment="1" applyProtection="1">
      <alignment vertical="center"/>
    </xf>
    <xf numFmtId="0" fontId="9" fillId="0" borderId="0" xfId="1" applyFont="1" applyAlignment="1" applyProtection="1">
      <alignment vertical="center"/>
    </xf>
    <xf numFmtId="0" fontId="8" fillId="0" borderId="0" xfId="1" applyFont="1" applyFill="1" applyAlignment="1" applyProtection="1">
      <alignment vertical="center"/>
    </xf>
    <xf numFmtId="0" fontId="19" fillId="0" borderId="0" xfId="1" applyFont="1" applyFill="1" applyBorder="1" applyAlignment="1" applyProtection="1">
      <alignment horizontal="left" vertical="center"/>
      <protection locked="0"/>
    </xf>
    <xf numFmtId="0" fontId="19" fillId="2" borderId="38" xfId="1" applyFont="1" applyFill="1" applyBorder="1" applyAlignment="1" applyProtection="1">
      <alignment vertical="center"/>
      <protection locked="0"/>
    </xf>
    <xf numFmtId="0" fontId="19" fillId="2" borderId="40" xfId="1" applyFont="1" applyFill="1" applyBorder="1" applyAlignment="1" applyProtection="1">
      <alignment vertical="center"/>
      <protection locked="0"/>
    </xf>
    <xf numFmtId="0" fontId="20" fillId="0" borderId="0" xfId="1" applyFont="1" applyAlignment="1" applyProtection="1">
      <alignment vertical="center"/>
    </xf>
    <xf numFmtId="0" fontId="21" fillId="0" borderId="0" xfId="1" applyFont="1" applyAlignment="1" applyProtection="1">
      <alignment vertical="center"/>
    </xf>
    <xf numFmtId="0" fontId="23" fillId="0" borderId="0" xfId="1" applyFont="1" applyAlignment="1" applyProtection="1">
      <alignment vertical="center"/>
    </xf>
    <xf numFmtId="0" fontId="8" fillId="0" borderId="0" xfId="2" applyFont="1"/>
    <xf numFmtId="0" fontId="8" fillId="0" borderId="0" xfId="2" applyFont="1" applyAlignment="1">
      <alignment vertical="center"/>
    </xf>
    <xf numFmtId="0" fontId="8" fillId="0" borderId="0" xfId="2" applyFont="1" applyFill="1" applyBorder="1" applyAlignment="1">
      <alignment vertical="center"/>
    </xf>
    <xf numFmtId="0" fontId="6" fillId="0" borderId="0" xfId="2" applyFont="1" applyFill="1" applyBorder="1" applyAlignment="1">
      <alignment horizontal="center" vertical="center"/>
    </xf>
    <xf numFmtId="0" fontId="8" fillId="0" borderId="0" xfId="2" applyFont="1" applyFill="1" applyBorder="1" applyAlignment="1"/>
    <xf numFmtId="0" fontId="6" fillId="0" borderId="0" xfId="2" applyNumberFormat="1" applyFont="1" applyFill="1" applyBorder="1" applyAlignment="1" applyProtection="1">
      <protection locked="0"/>
    </xf>
    <xf numFmtId="0" fontId="8" fillId="0" borderId="0" xfId="2" applyFont="1" applyBorder="1" applyAlignment="1">
      <alignment vertical="center"/>
    </xf>
    <xf numFmtId="0" fontId="4" fillId="2" borderId="6" xfId="2" applyFont="1" applyFill="1" applyBorder="1" applyAlignment="1">
      <alignment vertical="center"/>
    </xf>
    <xf numFmtId="0" fontId="4" fillId="0" borderId="0" xfId="2" applyFont="1" applyFill="1" applyBorder="1" applyAlignment="1">
      <alignment vertical="center"/>
    </xf>
    <xf numFmtId="0" fontId="5" fillId="0" borderId="0" xfId="2" applyFont="1" applyFill="1" applyBorder="1" applyAlignment="1">
      <alignment horizontal="right" vertical="center"/>
    </xf>
    <xf numFmtId="49" fontId="19" fillId="0" borderId="44" xfId="2" applyNumberFormat="1" applyFont="1" applyFill="1" applyBorder="1" applyAlignment="1" applyProtection="1">
      <alignment vertical="center"/>
      <protection locked="0"/>
    </xf>
    <xf numFmtId="49" fontId="19" fillId="0" borderId="45" xfId="2" applyNumberFormat="1" applyFont="1" applyFill="1" applyBorder="1" applyAlignment="1" applyProtection="1">
      <alignment vertical="center"/>
      <protection locked="0"/>
    </xf>
    <xf numFmtId="49" fontId="19" fillId="0" borderId="50" xfId="2" applyNumberFormat="1" applyFont="1" applyFill="1" applyBorder="1" applyAlignment="1" applyProtection="1">
      <alignment vertical="center"/>
      <protection locked="0"/>
    </xf>
    <xf numFmtId="49" fontId="19" fillId="0" borderId="53" xfId="2" applyNumberFormat="1" applyFont="1" applyFill="1" applyBorder="1" applyAlignment="1" applyProtection="1">
      <alignment vertical="center"/>
      <protection locked="0"/>
    </xf>
    <xf numFmtId="49" fontId="19" fillId="0" borderId="47" xfId="2" applyNumberFormat="1" applyFont="1" applyFill="1" applyBorder="1" applyAlignment="1" applyProtection="1">
      <alignment vertical="center"/>
      <protection locked="0"/>
    </xf>
    <xf numFmtId="49" fontId="19" fillId="2" borderId="53" xfId="2" applyNumberFormat="1" applyFont="1" applyFill="1" applyBorder="1" applyAlignment="1" applyProtection="1">
      <alignment vertical="center"/>
      <protection locked="0"/>
    </xf>
    <xf numFmtId="49" fontId="19" fillId="2" borderId="47" xfId="2" applyNumberFormat="1" applyFont="1" applyFill="1" applyBorder="1" applyAlignment="1" applyProtection="1">
      <alignment vertical="center"/>
      <protection locked="0"/>
    </xf>
    <xf numFmtId="49" fontId="19" fillId="2" borderId="8" xfId="2" applyNumberFormat="1" applyFont="1" applyFill="1" applyBorder="1" applyAlignment="1" applyProtection="1">
      <alignment vertical="center"/>
      <protection locked="0"/>
    </xf>
    <xf numFmtId="49" fontId="19" fillId="2" borderId="56" xfId="2" applyNumberFormat="1" applyFont="1" applyFill="1" applyBorder="1" applyAlignment="1" applyProtection="1">
      <alignment vertical="center"/>
      <protection locked="0"/>
    </xf>
    <xf numFmtId="49" fontId="19" fillId="2" borderId="41" xfId="2" applyNumberFormat="1" applyFont="1" applyFill="1" applyBorder="1" applyAlignment="1" applyProtection="1">
      <alignment vertical="center"/>
      <protection locked="0"/>
    </xf>
    <xf numFmtId="49" fontId="19" fillId="2" borderId="58" xfId="2" applyNumberFormat="1" applyFont="1" applyFill="1" applyBorder="1" applyAlignment="1" applyProtection="1">
      <alignment vertical="center"/>
      <protection locked="0"/>
    </xf>
    <xf numFmtId="0" fontId="8" fillId="0" borderId="0" xfId="2" applyFont="1" applyAlignment="1">
      <alignment horizontal="center" vertical="center" wrapText="1"/>
    </xf>
    <xf numFmtId="0" fontId="4" fillId="0" borderId="62" xfId="2" applyFont="1" applyBorder="1" applyAlignment="1">
      <alignment horizontal="center" vertical="center" wrapText="1"/>
    </xf>
    <xf numFmtId="1" fontId="4" fillId="0" borderId="26" xfId="2" applyNumberFormat="1" applyFont="1" applyBorder="1" applyAlignment="1">
      <alignment horizontal="center" vertical="center" wrapText="1"/>
    </xf>
    <xf numFmtId="0" fontId="4" fillId="0" borderId="37" xfId="2" applyFont="1" applyBorder="1" applyAlignment="1">
      <alignment horizontal="center" vertical="center" wrapText="1"/>
    </xf>
    <xf numFmtId="0" fontId="28" fillId="0" borderId="0" xfId="2" applyFont="1" applyAlignment="1">
      <alignment horizontal="center" vertical="center" wrapText="1"/>
    </xf>
    <xf numFmtId="0" fontId="8" fillId="0" borderId="0" xfId="1" applyFont="1" applyAlignment="1">
      <alignment vertical="center"/>
    </xf>
    <xf numFmtId="0" fontId="19" fillId="0" borderId="0" xfId="2" applyFont="1" applyBorder="1" applyAlignment="1">
      <alignment vertical="center" wrapText="1"/>
    </xf>
    <xf numFmtId="0" fontId="32" fillId="0" borderId="0" xfId="1" applyFont="1" applyAlignment="1">
      <alignment vertical="center"/>
    </xf>
    <xf numFmtId="0" fontId="8" fillId="0" borderId="71" xfId="1" applyFont="1" applyFill="1" applyBorder="1" applyAlignment="1">
      <alignment vertical="center"/>
    </xf>
    <xf numFmtId="0" fontId="8" fillId="0" borderId="70" xfId="1" applyFont="1" applyBorder="1" applyAlignment="1">
      <alignment vertical="center"/>
    </xf>
    <xf numFmtId="0" fontId="8" fillId="0" borderId="72" xfId="1" applyFont="1" applyBorder="1" applyAlignment="1">
      <alignment horizontal="center" vertical="center"/>
    </xf>
    <xf numFmtId="0" fontId="8" fillId="0" borderId="75" xfId="1" applyFont="1" applyFill="1" applyBorder="1" applyAlignment="1">
      <alignment vertical="center"/>
    </xf>
    <xf numFmtId="0" fontId="8" fillId="0" borderId="74" xfId="1" applyFont="1" applyBorder="1" applyAlignment="1">
      <alignment vertical="center"/>
    </xf>
    <xf numFmtId="0" fontId="8" fillId="0" borderId="76" xfId="1" applyFont="1" applyBorder="1" applyAlignment="1">
      <alignment horizontal="center" vertical="center"/>
    </xf>
    <xf numFmtId="0" fontId="8" fillId="0" borderId="50" xfId="1" applyFont="1" applyBorder="1" applyAlignment="1">
      <alignment vertical="center"/>
    </xf>
    <xf numFmtId="0" fontId="8" fillId="0" borderId="78" xfId="1" applyFont="1" applyBorder="1" applyAlignment="1">
      <alignment horizontal="center" vertical="center"/>
    </xf>
    <xf numFmtId="0" fontId="6" fillId="0" borderId="0" xfId="1" applyFont="1" applyAlignment="1">
      <alignment horizontal="center" vertical="center"/>
    </xf>
    <xf numFmtId="0" fontId="6" fillId="0" borderId="79" xfId="1" applyFont="1" applyBorder="1" applyAlignment="1">
      <alignment horizontal="center" vertical="center" wrapText="1"/>
    </xf>
    <xf numFmtId="0" fontId="6" fillId="0" borderId="80" xfId="1" applyFont="1" applyBorder="1" applyAlignment="1">
      <alignment horizontal="center" vertical="center"/>
    </xf>
    <xf numFmtId="0" fontId="6" fillId="0" borderId="81" xfId="1" applyFont="1" applyBorder="1" applyAlignment="1">
      <alignment horizontal="center" vertical="center"/>
    </xf>
    <xf numFmtId="0" fontId="29" fillId="0" borderId="0" xfId="2" applyFont="1" applyFill="1" applyBorder="1" applyAlignment="1">
      <alignment vertical="center" wrapText="1"/>
    </xf>
    <xf numFmtId="0" fontId="29" fillId="0" borderId="82" xfId="2" applyFont="1" applyFill="1" applyBorder="1" applyAlignment="1">
      <alignment vertical="center" wrapText="1"/>
    </xf>
    <xf numFmtId="0" fontId="34" fillId="0" borderId="0" xfId="3" applyFont="1" applyAlignment="1">
      <alignment vertical="center"/>
    </xf>
    <xf numFmtId="166" fontId="34" fillId="0" borderId="0" xfId="3" applyNumberFormat="1" applyFont="1" applyAlignment="1">
      <alignment horizontal="center" vertical="center"/>
    </xf>
    <xf numFmtId="49" fontId="8" fillId="0" borderId="83" xfId="3" applyNumberFormat="1" applyFont="1" applyBorder="1" applyAlignment="1">
      <alignment horizontal="center" vertical="center" shrinkToFit="1"/>
    </xf>
    <xf numFmtId="0" fontId="8" fillId="0" borderId="84" xfId="3" applyFont="1" applyBorder="1" applyAlignment="1">
      <alignment vertical="center" shrinkToFit="1"/>
    </xf>
    <xf numFmtId="166" fontId="8" fillId="0" borderId="84" xfId="3" applyNumberFormat="1" applyFont="1" applyBorder="1" applyAlignment="1">
      <alignment horizontal="center" vertical="center" shrinkToFit="1"/>
    </xf>
    <xf numFmtId="0" fontId="34" fillId="0" borderId="84" xfId="3" applyFont="1" applyBorder="1" applyAlignment="1">
      <alignment vertical="center" wrapText="1" shrinkToFit="1"/>
    </xf>
    <xf numFmtId="0" fontId="34" fillId="0" borderId="85" xfId="3" applyFont="1" applyBorder="1" applyAlignment="1">
      <alignment horizontal="center" vertical="center"/>
    </xf>
    <xf numFmtId="0" fontId="34" fillId="0" borderId="86" xfId="3" applyFont="1" applyBorder="1" applyAlignment="1">
      <alignment horizontal="center" vertical="center"/>
    </xf>
    <xf numFmtId="49" fontId="8" fillId="0" borderId="87" xfId="3" applyNumberFormat="1" applyFont="1" applyBorder="1" applyAlignment="1">
      <alignment horizontal="center" vertical="center" shrinkToFit="1"/>
    </xf>
    <xf numFmtId="0" fontId="8" fillId="0" borderId="88" xfId="3" applyFont="1" applyBorder="1" applyAlignment="1">
      <alignment vertical="center" shrinkToFit="1"/>
    </xf>
    <xf numFmtId="166" fontId="8" fillId="0" borderId="88" xfId="3" applyNumberFormat="1" applyFont="1" applyBorder="1" applyAlignment="1">
      <alignment horizontal="center" vertical="center" shrinkToFit="1"/>
    </xf>
    <xf numFmtId="0" fontId="34" fillId="0" borderId="88" xfId="3" applyFont="1" applyBorder="1" applyAlignment="1">
      <alignment vertical="center" wrapText="1" shrinkToFit="1"/>
    </xf>
    <xf numFmtId="0" fontId="34" fillId="0" borderId="89" xfId="3" applyFont="1" applyBorder="1" applyAlignment="1">
      <alignment horizontal="center" vertical="center"/>
    </xf>
    <xf numFmtId="0" fontId="34" fillId="0" borderId="90" xfId="3" applyFont="1" applyBorder="1" applyAlignment="1">
      <alignment horizontal="center" vertical="center"/>
    </xf>
    <xf numFmtId="0" fontId="34" fillId="0" borderId="0" xfId="3" applyFont="1" applyFill="1" applyAlignment="1">
      <alignment vertical="center"/>
    </xf>
    <xf numFmtId="0" fontId="35" fillId="0" borderId="87" xfId="3" applyFont="1" applyFill="1" applyBorder="1" applyAlignment="1">
      <alignment vertical="center" wrapText="1"/>
    </xf>
    <xf numFmtId="0" fontId="35" fillId="0" borderId="88" xfId="3" applyFont="1" applyFill="1" applyBorder="1" applyAlignment="1">
      <alignment vertical="center" wrapText="1"/>
    </xf>
    <xf numFmtId="0" fontId="36" fillId="0" borderId="88" xfId="3" applyFont="1" applyFill="1" applyBorder="1" applyAlignment="1">
      <alignment horizontal="center" vertical="center" wrapText="1"/>
    </xf>
    <xf numFmtId="0" fontId="36" fillId="0" borderId="89" xfId="3" applyFont="1" applyFill="1" applyBorder="1" applyAlignment="1">
      <alignment horizontal="center" vertical="center" wrapText="1"/>
    </xf>
    <xf numFmtId="0" fontId="4" fillId="0" borderId="89" xfId="3" applyFont="1" applyFill="1" applyBorder="1" applyAlignment="1">
      <alignment horizontal="center" vertical="center"/>
    </xf>
    <xf numFmtId="0" fontId="35" fillId="0" borderId="90" xfId="3" applyFont="1" applyFill="1" applyBorder="1" applyAlignment="1">
      <alignment horizontal="center" vertical="center"/>
    </xf>
    <xf numFmtId="0" fontId="4" fillId="0" borderId="88" xfId="3" applyFont="1" applyFill="1" applyBorder="1" applyAlignment="1">
      <alignment horizontal="left" vertical="center" wrapText="1"/>
    </xf>
    <xf numFmtId="0" fontId="36" fillId="0" borderId="97" xfId="3" applyFont="1" applyFill="1" applyBorder="1" applyAlignment="1">
      <alignment horizontal="center" vertical="center" wrapText="1"/>
    </xf>
    <xf numFmtId="0" fontId="36" fillId="0" borderId="88" xfId="3" applyFont="1" applyFill="1" applyBorder="1" applyAlignment="1">
      <alignment vertical="center" wrapText="1"/>
    </xf>
    <xf numFmtId="0" fontId="35" fillId="0" borderId="88" xfId="3" applyFont="1" applyFill="1" applyBorder="1" applyAlignment="1">
      <alignment horizontal="center" vertical="center" wrapText="1"/>
    </xf>
    <xf numFmtId="0" fontId="35" fillId="0" borderId="94" xfId="3" applyFont="1" applyFill="1" applyBorder="1" applyAlignment="1">
      <alignment horizontal="center" vertical="center" wrapText="1"/>
    </xf>
    <xf numFmtId="166" fontId="36" fillId="0" borderId="88" xfId="3" applyNumberFormat="1" applyFont="1" applyFill="1" applyBorder="1" applyAlignment="1">
      <alignment horizontal="center" vertical="center" wrapText="1"/>
    </xf>
    <xf numFmtId="49" fontId="35" fillId="0" borderId="88" xfId="3" applyNumberFormat="1" applyFont="1" applyFill="1" applyBorder="1" applyAlignment="1">
      <alignment horizontal="center" vertical="center" wrapText="1"/>
    </xf>
    <xf numFmtId="0" fontId="36" fillId="0" borderId="99" xfId="3" applyFont="1" applyFill="1" applyBorder="1" applyAlignment="1">
      <alignment horizontal="center" vertical="center" wrapText="1"/>
    </xf>
    <xf numFmtId="0" fontId="35" fillId="0" borderId="89" xfId="3" applyFont="1" applyFill="1" applyBorder="1" applyAlignment="1">
      <alignment horizontal="center" vertical="center"/>
    </xf>
    <xf numFmtId="0" fontId="35" fillId="0" borderId="89" xfId="3" applyFont="1" applyFill="1" applyBorder="1" applyAlignment="1">
      <alignment horizontal="center" vertical="center" wrapText="1"/>
    </xf>
    <xf numFmtId="0" fontId="39" fillId="0" borderId="0" xfId="3" applyFont="1" applyFill="1" applyAlignment="1">
      <alignment horizontal="center" vertical="center" wrapText="1"/>
    </xf>
    <xf numFmtId="0" fontId="35" fillId="0" borderId="99" xfId="3" applyFont="1" applyFill="1" applyBorder="1" applyAlignment="1">
      <alignment horizontal="center" vertical="center"/>
    </xf>
    <xf numFmtId="0" fontId="35" fillId="0" borderId="100" xfId="3" applyFont="1" applyFill="1" applyBorder="1" applyAlignment="1">
      <alignment vertical="center" wrapText="1"/>
    </xf>
    <xf numFmtId="0" fontId="35" fillId="0" borderId="101" xfId="3" applyFont="1" applyFill="1" applyBorder="1" applyAlignment="1">
      <alignment vertical="center" wrapText="1"/>
    </xf>
    <xf numFmtId="0" fontId="36" fillId="0" borderId="102" xfId="3" applyFont="1" applyFill="1" applyBorder="1" applyAlignment="1">
      <alignment horizontal="center" vertical="center" wrapText="1"/>
    </xf>
    <xf numFmtId="0" fontId="35" fillId="0" borderId="105" xfId="3" applyFont="1" applyFill="1" applyBorder="1" applyAlignment="1">
      <alignment horizontal="center" vertical="center"/>
    </xf>
    <xf numFmtId="0" fontId="35" fillId="0" borderId="106" xfId="3" applyFont="1" applyFill="1" applyBorder="1" applyAlignment="1">
      <alignment horizontal="center" vertical="center"/>
    </xf>
    <xf numFmtId="0" fontId="39" fillId="0" borderId="0" xfId="3" applyFont="1" applyAlignment="1">
      <alignment horizontal="center" vertical="center" wrapText="1"/>
    </xf>
    <xf numFmtId="0" fontId="39" fillId="0" borderId="109" xfId="3" applyFont="1" applyFill="1" applyBorder="1" applyAlignment="1">
      <alignment horizontal="center" vertical="center" wrapText="1"/>
    </xf>
    <xf numFmtId="0" fontId="39" fillId="0" borderId="84" xfId="3" applyFont="1" applyFill="1" applyBorder="1" applyAlignment="1">
      <alignment horizontal="center" vertical="center" wrapText="1"/>
    </xf>
    <xf numFmtId="0" fontId="30" fillId="0" borderId="0" xfId="3" applyFont="1" applyAlignment="1">
      <alignment horizontal="left" vertical="center" indent="1"/>
    </xf>
    <xf numFmtId="166" fontId="30" fillId="0" borderId="0" xfId="3" applyNumberFormat="1" applyFont="1" applyAlignment="1">
      <alignment horizontal="center" vertical="center"/>
    </xf>
    <xf numFmtId="0" fontId="41" fillId="0" borderId="0" xfId="3" applyFont="1" applyAlignment="1">
      <alignment vertical="center"/>
    </xf>
    <xf numFmtId="0" fontId="34" fillId="0" borderId="0" xfId="3" applyFont="1" applyBorder="1" applyAlignment="1">
      <alignment vertical="center"/>
    </xf>
    <xf numFmtId="49" fontId="41" fillId="0" borderId="0" xfId="3" applyNumberFormat="1" applyFont="1" applyFill="1" applyBorder="1" applyAlignment="1" applyProtection="1">
      <alignment vertical="center"/>
      <protection locked="0"/>
    </xf>
    <xf numFmtId="0" fontId="42" fillId="0" borderId="0" xfId="3" applyFont="1" applyAlignment="1">
      <alignment vertical="center"/>
    </xf>
    <xf numFmtId="0" fontId="47" fillId="0" borderId="0" xfId="0" applyFont="1"/>
    <xf numFmtId="164" fontId="47" fillId="0" borderId="0" xfId="0" applyNumberFormat="1" applyFont="1"/>
    <xf numFmtId="0" fontId="6" fillId="0" borderId="0" xfId="2" applyFont="1" applyBorder="1" applyAlignment="1">
      <alignment vertical="center" wrapText="1"/>
    </xf>
    <xf numFmtId="0" fontId="6" fillId="0" borderId="0" xfId="1" applyFont="1" applyAlignment="1" applyProtection="1">
      <alignment horizontal="center" vertical="center" wrapText="1"/>
    </xf>
    <xf numFmtId="0" fontId="52" fillId="0" borderId="0" xfId="1" applyFont="1" applyAlignment="1" applyProtection="1">
      <alignment vertical="center"/>
    </xf>
    <xf numFmtId="0" fontId="9" fillId="0" borderId="33" xfId="1" applyFont="1" applyBorder="1" applyAlignment="1" applyProtection="1">
      <alignment horizontal="center" vertical="center" wrapText="1"/>
    </xf>
    <xf numFmtId="0" fontId="9" fillId="0" borderId="32" xfId="1" applyFont="1" applyBorder="1" applyAlignment="1" applyProtection="1">
      <alignment horizontal="center" vertical="center" wrapText="1"/>
    </xf>
    <xf numFmtId="0" fontId="9" fillId="0" borderId="31" xfId="1" applyFont="1" applyBorder="1" applyAlignment="1" applyProtection="1">
      <alignment horizontal="center" vertical="center" wrapText="1"/>
    </xf>
    <xf numFmtId="0" fontId="7" fillId="0" borderId="24" xfId="1" applyFont="1" applyBorder="1" applyAlignment="1" applyProtection="1">
      <alignment horizontal="left" vertical="center" wrapText="1" indent="1"/>
    </xf>
    <xf numFmtId="0" fontId="7" fillId="0" borderId="23" xfId="1" applyFont="1" applyBorder="1" applyAlignment="1" applyProtection="1">
      <alignment horizontal="left" vertical="center" wrapText="1" indent="1"/>
    </xf>
    <xf numFmtId="0" fontId="7" fillId="0" borderId="22" xfId="1" applyFont="1" applyBorder="1" applyAlignment="1" applyProtection="1">
      <alignment horizontal="left" vertical="center" wrapText="1" indent="1"/>
    </xf>
    <xf numFmtId="0" fontId="9" fillId="0" borderId="36" xfId="1" applyFont="1" applyBorder="1" applyAlignment="1" applyProtection="1">
      <alignment horizontal="center" vertical="center"/>
    </xf>
    <xf numFmtId="0" fontId="9" fillId="0" borderId="35" xfId="1" applyFont="1" applyBorder="1" applyAlignment="1" applyProtection="1">
      <alignment horizontal="center" vertical="center"/>
    </xf>
    <xf numFmtId="0" fontId="9" fillId="0" borderId="34" xfId="1" applyFont="1" applyBorder="1" applyAlignment="1" applyProtection="1">
      <alignment horizontal="center" vertical="center"/>
    </xf>
    <xf numFmtId="0" fontId="9" fillId="0" borderId="30" xfId="1" applyFont="1" applyBorder="1" applyAlignment="1" applyProtection="1">
      <alignment horizontal="center" vertical="center"/>
    </xf>
    <xf numFmtId="0" fontId="9" fillId="0" borderId="29" xfId="1" applyFont="1" applyBorder="1" applyAlignment="1" applyProtection="1">
      <alignment horizontal="center" vertical="center"/>
    </xf>
    <xf numFmtId="0" fontId="9" fillId="0" borderId="28" xfId="1" applyFont="1" applyBorder="1" applyAlignment="1" applyProtection="1">
      <alignment horizontal="center" vertical="center"/>
    </xf>
    <xf numFmtId="0" fontId="26" fillId="0" borderId="0" xfId="1" applyFont="1" applyAlignment="1" applyProtection="1">
      <alignment horizontal="center" vertical="center" wrapText="1"/>
    </xf>
    <xf numFmtId="0" fontId="13" fillId="0" borderId="0" xfId="1" applyFont="1" applyAlignment="1" applyProtection="1">
      <alignment horizontal="center" vertical="center" wrapText="1"/>
    </xf>
    <xf numFmtId="0" fontId="25" fillId="0" borderId="0" xfId="1" applyFont="1" applyAlignment="1" applyProtection="1">
      <alignment horizontal="center" vertical="center" wrapText="1"/>
    </xf>
    <xf numFmtId="0" fontId="19" fillId="2" borderId="40" xfId="1" applyFont="1" applyFill="1" applyBorder="1" applyAlignment="1" applyProtection="1">
      <alignment horizontal="center" vertical="center"/>
      <protection locked="0"/>
    </xf>
    <xf numFmtId="0" fontId="19" fillId="2" borderId="39" xfId="1" applyFont="1" applyFill="1" applyBorder="1" applyAlignment="1" applyProtection="1">
      <alignment horizontal="center" vertical="center"/>
      <protection locked="0"/>
    </xf>
    <xf numFmtId="0" fontId="19" fillId="2" borderId="38" xfId="1" applyFont="1" applyFill="1" applyBorder="1" applyAlignment="1" applyProtection="1">
      <alignment horizontal="center" vertical="center"/>
      <protection locked="0"/>
    </xf>
    <xf numFmtId="0" fontId="7" fillId="2" borderId="0" xfId="1" applyFont="1" applyFill="1" applyAlignment="1" applyProtection="1">
      <alignment horizontal="center"/>
      <protection locked="0"/>
    </xf>
    <xf numFmtId="0" fontId="9" fillId="0" borderId="0" xfId="1" applyFont="1" applyAlignment="1" applyProtection="1">
      <alignment horizontal="left" vertical="center" wrapText="1"/>
    </xf>
    <xf numFmtId="0" fontId="7" fillId="0" borderId="0" xfId="1" applyFont="1" applyFill="1" applyBorder="1" applyAlignment="1" applyProtection="1">
      <alignment horizontal="left" vertical="center"/>
    </xf>
    <xf numFmtId="0" fontId="9" fillId="0" borderId="37" xfId="1" applyFont="1" applyBorder="1" applyAlignment="1" applyProtection="1">
      <alignment horizontal="center" vertical="center" wrapText="1"/>
    </xf>
    <xf numFmtId="0" fontId="9" fillId="0" borderId="25" xfId="1" applyFont="1" applyBorder="1" applyAlignment="1" applyProtection="1">
      <alignment horizontal="center" vertical="center" wrapText="1"/>
    </xf>
    <xf numFmtId="0" fontId="15" fillId="0" borderId="0" xfId="1" applyFont="1" applyFill="1" applyBorder="1" applyAlignment="1">
      <alignment horizontal="left" vertical="center" wrapText="1"/>
    </xf>
    <xf numFmtId="0" fontId="22" fillId="0" borderId="0" xfId="1" applyFont="1" applyAlignment="1" applyProtection="1">
      <alignment horizontal="left" vertical="center" wrapText="1"/>
    </xf>
    <xf numFmtId="0" fontId="7" fillId="2" borderId="40" xfId="1" applyFont="1" applyFill="1" applyBorder="1" applyAlignment="1" applyProtection="1">
      <alignment horizontal="left" vertical="center"/>
      <protection locked="0"/>
    </xf>
    <xf numFmtId="0" fontId="7" fillId="2" borderId="39" xfId="1" applyFont="1" applyFill="1" applyBorder="1" applyAlignment="1" applyProtection="1">
      <alignment horizontal="left" vertical="center"/>
      <protection locked="0"/>
    </xf>
    <xf numFmtId="0" fontId="7" fillId="2" borderId="38" xfId="1" applyFont="1" applyFill="1" applyBorder="1" applyAlignment="1" applyProtection="1">
      <alignment horizontal="left" vertical="center"/>
      <protection locked="0"/>
    </xf>
    <xf numFmtId="0" fontId="19" fillId="2" borderId="40" xfId="1" applyFont="1" applyFill="1" applyBorder="1" applyAlignment="1" applyProtection="1">
      <alignment horizontal="left" vertical="center"/>
      <protection locked="0"/>
    </xf>
    <xf numFmtId="0" fontId="19" fillId="2" borderId="39" xfId="1" applyFont="1" applyFill="1" applyBorder="1" applyAlignment="1" applyProtection="1">
      <alignment horizontal="left" vertical="center"/>
      <protection locked="0"/>
    </xf>
    <xf numFmtId="0" fontId="19" fillId="2" borderId="38" xfId="1" applyFont="1" applyFill="1" applyBorder="1" applyAlignment="1" applyProtection="1">
      <alignment horizontal="left" vertical="center"/>
      <protection locked="0"/>
    </xf>
    <xf numFmtId="0" fontId="6" fillId="2" borderId="0" xfId="2" applyNumberFormat="1" applyFont="1" applyFill="1" applyBorder="1" applyAlignment="1" applyProtection="1">
      <alignment horizontal="center"/>
      <protection locked="0"/>
    </xf>
    <xf numFmtId="0" fontId="6" fillId="0" borderId="0" xfId="2" applyFont="1" applyBorder="1" applyAlignment="1">
      <alignment horizontal="center" vertical="center" wrapText="1"/>
    </xf>
    <xf numFmtId="0" fontId="8" fillId="2" borderId="0" xfId="2" applyFont="1" applyFill="1" applyBorder="1" applyAlignment="1">
      <alignment horizontal="center"/>
    </xf>
    <xf numFmtId="0" fontId="4" fillId="0" borderId="67" xfId="2" applyFont="1" applyBorder="1" applyAlignment="1">
      <alignment horizontal="center" vertical="center" wrapText="1"/>
    </xf>
    <xf numFmtId="0" fontId="4" fillId="0" borderId="65" xfId="2" applyFont="1" applyBorder="1" applyAlignment="1">
      <alignment horizontal="center" vertical="center" wrapText="1"/>
    </xf>
    <xf numFmtId="0" fontId="4" fillId="0" borderId="27" xfId="2" applyFont="1" applyBorder="1" applyAlignment="1">
      <alignment horizontal="center" vertical="center" wrapText="1"/>
    </xf>
    <xf numFmtId="0" fontId="6" fillId="3" borderId="61" xfId="2" applyFont="1" applyFill="1" applyBorder="1" applyAlignment="1">
      <alignment horizontal="center" vertical="center"/>
    </xf>
    <xf numFmtId="0" fontId="6" fillId="3" borderId="7" xfId="2" applyFont="1" applyFill="1" applyBorder="1" applyAlignment="1">
      <alignment horizontal="center" vertical="center"/>
    </xf>
    <xf numFmtId="49" fontId="19" fillId="2" borderId="57" xfId="2" applyNumberFormat="1" applyFont="1" applyFill="1" applyBorder="1" applyAlignment="1" applyProtection="1">
      <alignment vertical="center"/>
      <protection locked="0"/>
    </xf>
    <xf numFmtId="49" fontId="19" fillId="2" borderId="15" xfId="2" applyNumberFormat="1" applyFont="1" applyFill="1" applyBorder="1" applyAlignment="1" applyProtection="1">
      <alignment vertical="center"/>
      <protection locked="0"/>
    </xf>
    <xf numFmtId="0" fontId="4" fillId="0" borderId="68" xfId="2" applyFont="1" applyBorder="1" applyAlignment="1">
      <alignment horizontal="center" vertical="center" textRotation="90" wrapText="1"/>
    </xf>
    <xf numFmtId="0" fontId="4" fillId="0" borderId="64" xfId="2" applyFont="1" applyBorder="1" applyAlignment="1">
      <alignment horizontal="center" vertical="center" textRotation="90" wrapText="1"/>
    </xf>
    <xf numFmtId="0" fontId="4" fillId="0" borderId="26" xfId="2" applyFont="1" applyBorder="1" applyAlignment="1">
      <alignment horizontal="center" vertical="center" wrapText="1"/>
    </xf>
    <xf numFmtId="49" fontId="19" fillId="2" borderId="59" xfId="2" applyNumberFormat="1" applyFont="1" applyFill="1" applyBorder="1" applyAlignment="1" applyProtection="1">
      <alignment vertical="center"/>
      <protection locked="0"/>
    </xf>
    <xf numFmtId="49" fontId="19" fillId="2" borderId="8" xfId="2" applyNumberFormat="1" applyFont="1" applyFill="1" applyBorder="1" applyAlignment="1" applyProtection="1">
      <alignment vertical="center"/>
      <protection locked="0"/>
    </xf>
    <xf numFmtId="0" fontId="8" fillId="0" borderId="0" xfId="2" applyFont="1" applyAlignment="1">
      <alignment horizontal="center" vertical="center" wrapText="1"/>
    </xf>
    <xf numFmtId="0" fontId="30" fillId="0" borderId="0" xfId="2" applyFont="1" applyAlignment="1">
      <alignment horizontal="center" vertical="center" wrapText="1"/>
    </xf>
    <xf numFmtId="49" fontId="19" fillId="2" borderId="6" xfId="2" applyNumberFormat="1" applyFont="1" applyFill="1" applyBorder="1" applyAlignment="1" applyProtection="1">
      <alignment vertical="center"/>
      <protection locked="0"/>
    </xf>
    <xf numFmtId="0" fontId="31" fillId="0" borderId="0" xfId="2" applyFont="1" applyAlignment="1">
      <alignment horizontal="center" vertical="center"/>
    </xf>
    <xf numFmtId="0" fontId="25" fillId="0" borderId="0" xfId="2" applyFont="1" applyAlignment="1">
      <alignment horizontal="center" vertical="center"/>
    </xf>
    <xf numFmtId="0" fontId="28" fillId="0" borderId="0" xfId="2" applyFont="1" applyAlignment="1">
      <alignment horizontal="center" vertical="center" wrapText="1"/>
    </xf>
    <xf numFmtId="49" fontId="19" fillId="2" borderId="19" xfId="2" applyNumberFormat="1" applyFont="1" applyFill="1" applyBorder="1" applyAlignment="1" applyProtection="1">
      <alignment vertical="center"/>
      <protection locked="0"/>
    </xf>
    <xf numFmtId="49" fontId="19" fillId="2" borderId="37" xfId="2" applyNumberFormat="1" applyFont="1" applyFill="1" applyBorder="1" applyAlignment="1" applyProtection="1">
      <alignment vertical="center"/>
      <protection locked="0"/>
    </xf>
    <xf numFmtId="0" fontId="4" fillId="0" borderId="66" xfId="2" applyFont="1" applyBorder="1" applyAlignment="1">
      <alignment horizontal="center" vertical="center" wrapText="1"/>
    </xf>
    <xf numFmtId="0" fontId="4" fillId="0" borderId="63" xfId="2" applyFont="1" applyBorder="1" applyAlignment="1">
      <alignment horizontal="center" vertical="center" wrapText="1"/>
    </xf>
    <xf numFmtId="49" fontId="19" fillId="2" borderId="54" xfId="2" applyNumberFormat="1" applyFont="1" applyFill="1" applyBorder="1" applyAlignment="1" applyProtection="1">
      <alignment vertical="center"/>
      <protection locked="0"/>
    </xf>
    <xf numFmtId="49" fontId="19" fillId="2" borderId="52" xfId="2" applyNumberFormat="1" applyFont="1" applyFill="1" applyBorder="1" applyAlignment="1" applyProtection="1">
      <alignment vertical="center"/>
      <protection locked="0"/>
    </xf>
    <xf numFmtId="49" fontId="19" fillId="2" borderId="60" xfId="2" applyNumberFormat="1" applyFont="1" applyFill="1" applyBorder="1" applyAlignment="1" applyProtection="1">
      <alignment vertical="center"/>
      <protection locked="0"/>
    </xf>
    <xf numFmtId="49" fontId="19" fillId="0" borderId="47" xfId="2" applyNumberFormat="1" applyFont="1" applyFill="1" applyBorder="1" applyAlignment="1" applyProtection="1">
      <alignment vertical="center"/>
      <protection locked="0"/>
    </xf>
    <xf numFmtId="49" fontId="19" fillId="0" borderId="14" xfId="2" applyNumberFormat="1" applyFont="1" applyFill="1" applyBorder="1" applyAlignment="1" applyProtection="1">
      <alignment vertical="center"/>
      <protection locked="0"/>
    </xf>
    <xf numFmtId="49" fontId="19" fillId="0" borderId="46" xfId="2" applyNumberFormat="1" applyFont="1" applyFill="1" applyBorder="1" applyAlignment="1" applyProtection="1">
      <alignment vertical="center"/>
      <protection locked="0"/>
    </xf>
    <xf numFmtId="49" fontId="19" fillId="0" borderId="52" xfId="2" applyNumberFormat="1" applyFont="1" applyFill="1" applyBorder="1" applyAlignment="1" applyProtection="1">
      <alignment vertical="center"/>
      <protection locked="0"/>
    </xf>
    <xf numFmtId="49" fontId="19" fillId="2" borderId="14" xfId="2" applyNumberFormat="1" applyFont="1" applyFill="1" applyBorder="1" applyAlignment="1" applyProtection="1">
      <alignment vertical="center"/>
      <protection locked="0"/>
    </xf>
    <xf numFmtId="49" fontId="19" fillId="2" borderId="55" xfId="2" applyNumberFormat="1" applyFont="1" applyFill="1" applyBorder="1" applyAlignment="1" applyProtection="1">
      <alignment vertical="center"/>
      <protection locked="0"/>
    </xf>
    <xf numFmtId="0" fontId="6" fillId="3" borderId="5" xfId="2" applyFont="1" applyFill="1" applyBorder="1" applyAlignment="1">
      <alignment horizontal="center" vertical="center"/>
    </xf>
    <xf numFmtId="49" fontId="19" fillId="0" borderId="48" xfId="2" applyNumberFormat="1" applyFont="1" applyFill="1" applyBorder="1" applyAlignment="1" applyProtection="1">
      <alignment vertical="center"/>
      <protection locked="0"/>
    </xf>
    <xf numFmtId="49" fontId="19" fillId="0" borderId="10" xfId="2" applyNumberFormat="1" applyFont="1" applyFill="1" applyBorder="1" applyAlignment="1" applyProtection="1">
      <alignment vertical="center"/>
      <protection locked="0"/>
    </xf>
    <xf numFmtId="49" fontId="19" fillId="0" borderId="49" xfId="2" applyNumberFormat="1" applyFont="1" applyFill="1" applyBorder="1" applyAlignment="1" applyProtection="1">
      <alignment vertical="center"/>
      <protection locked="0"/>
    </xf>
    <xf numFmtId="49" fontId="19" fillId="0" borderId="6" xfId="2" applyNumberFormat="1" applyFont="1" applyFill="1" applyBorder="1" applyAlignment="1" applyProtection="1">
      <alignment vertical="center"/>
      <protection locked="0"/>
    </xf>
    <xf numFmtId="0" fontId="6" fillId="0" borderId="51" xfId="2" applyFont="1" applyFill="1" applyBorder="1" applyAlignment="1">
      <alignment horizontal="center" vertical="center"/>
    </xf>
    <xf numFmtId="0" fontId="6" fillId="0" borderId="5" xfId="2" applyFont="1" applyFill="1" applyBorder="1" applyAlignment="1">
      <alignment horizontal="center" vertical="center"/>
    </xf>
    <xf numFmtId="49" fontId="19" fillId="0" borderId="8" xfId="2" applyNumberFormat="1" applyFont="1" applyFill="1" applyBorder="1" applyAlignment="1" applyProtection="1">
      <alignment horizontal="center" vertical="center"/>
      <protection locked="0"/>
    </xf>
    <xf numFmtId="49" fontId="19" fillId="0" borderId="43" xfId="2" applyNumberFormat="1" applyFont="1" applyFill="1" applyBorder="1" applyAlignment="1" applyProtection="1">
      <alignment horizontal="center" vertical="center"/>
      <protection locked="0"/>
    </xf>
    <xf numFmtId="0" fontId="8" fillId="0" borderId="0" xfId="2" applyFont="1" applyFill="1" applyBorder="1" applyAlignment="1">
      <alignment horizontal="left" vertical="center" wrapText="1"/>
    </xf>
    <xf numFmtId="0" fontId="5" fillId="0" borderId="41" xfId="2" applyFont="1" applyBorder="1" applyAlignment="1" applyProtection="1">
      <alignment horizontal="left" vertical="center" wrapText="1"/>
    </xf>
    <xf numFmtId="0" fontId="5" fillId="0" borderId="0" xfId="2" applyFont="1" applyAlignment="1" applyProtection="1">
      <alignment horizontal="left" vertical="center" wrapText="1"/>
    </xf>
    <xf numFmtId="49" fontId="19" fillId="0" borderId="16" xfId="2" applyNumberFormat="1" applyFont="1" applyFill="1" applyBorder="1" applyAlignment="1" applyProtection="1">
      <alignment vertical="center"/>
      <protection locked="0"/>
    </xf>
    <xf numFmtId="49" fontId="19" fillId="0" borderId="42" xfId="2" applyNumberFormat="1" applyFont="1" applyFill="1" applyBorder="1" applyAlignment="1" applyProtection="1">
      <alignment vertical="center"/>
      <protection locked="0"/>
    </xf>
    <xf numFmtId="0" fontId="6" fillId="0" borderId="9" xfId="2" applyFont="1" applyFill="1" applyBorder="1" applyAlignment="1">
      <alignment horizontal="center" vertical="center"/>
    </xf>
    <xf numFmtId="0" fontId="29" fillId="0" borderId="0" xfId="2" applyFont="1" applyAlignment="1">
      <alignment horizontal="left" vertical="center" wrapText="1"/>
    </xf>
    <xf numFmtId="49" fontId="19" fillId="2" borderId="58" xfId="2" applyNumberFormat="1" applyFont="1" applyFill="1" applyBorder="1" applyAlignment="1" applyProtection="1">
      <alignment horizontal="center" vertical="center"/>
      <protection locked="0"/>
    </xf>
    <xf numFmtId="49" fontId="19" fillId="2" borderId="48" xfId="2" applyNumberFormat="1" applyFont="1" applyFill="1" applyBorder="1" applyAlignment="1" applyProtection="1">
      <alignment horizontal="center" vertical="center"/>
      <protection locked="0"/>
    </xf>
    <xf numFmtId="49" fontId="19" fillId="2" borderId="8" xfId="2" applyNumberFormat="1" applyFont="1" applyFill="1" applyBorder="1" applyAlignment="1" applyProtection="1">
      <alignment horizontal="center" vertical="center"/>
      <protection locked="0"/>
    </xf>
    <xf numFmtId="49" fontId="19" fillId="0" borderId="48" xfId="2" applyNumberFormat="1" applyFont="1" applyFill="1" applyBorder="1" applyAlignment="1" applyProtection="1">
      <alignment horizontal="center" vertical="center"/>
      <protection locked="0"/>
    </xf>
    <xf numFmtId="0" fontId="5" fillId="0" borderId="41" xfId="1" applyFont="1" applyBorder="1" applyAlignment="1" applyProtection="1">
      <alignment horizontal="left" vertical="center" wrapText="1"/>
    </xf>
    <xf numFmtId="0" fontId="5" fillId="0" borderId="0" xfId="1" applyFont="1" applyAlignment="1" applyProtection="1">
      <alignment horizontal="left" vertical="center" wrapText="1"/>
    </xf>
    <xf numFmtId="0" fontId="19" fillId="0" borderId="0" xfId="2" applyFont="1" applyBorder="1" applyAlignment="1">
      <alignment horizontal="center" vertical="top" wrapText="1"/>
    </xf>
    <xf numFmtId="0" fontId="8" fillId="0" borderId="0" xfId="1" applyFont="1" applyAlignment="1">
      <alignment horizontal="justify" vertical="center" wrapText="1"/>
    </xf>
    <xf numFmtId="0" fontId="31" fillId="0" borderId="0" xfId="1" applyFont="1" applyAlignment="1">
      <alignment horizontal="center" vertical="center"/>
    </xf>
    <xf numFmtId="0" fontId="43" fillId="0" borderId="0" xfId="3" applyFont="1" applyAlignment="1">
      <alignment horizontal="center" vertical="center"/>
    </xf>
    <xf numFmtId="0" fontId="34" fillId="0" borderId="0" xfId="3" applyFont="1" applyAlignment="1">
      <alignment horizontal="left" vertical="center"/>
    </xf>
    <xf numFmtId="0" fontId="11" fillId="0" borderId="0" xfId="3" applyFont="1" applyAlignment="1">
      <alignment horizontal="left" vertical="center"/>
    </xf>
    <xf numFmtId="49" fontId="41" fillId="2" borderId="14" xfId="3" applyNumberFormat="1" applyFont="1" applyFill="1" applyBorder="1" applyAlignment="1" applyProtection="1">
      <alignment horizontal="center" vertical="center"/>
      <protection locked="0"/>
    </xf>
    <xf numFmtId="49" fontId="41" fillId="2" borderId="118" xfId="3" applyNumberFormat="1" applyFont="1" applyFill="1" applyBorder="1" applyAlignment="1" applyProtection="1">
      <alignment horizontal="center" vertical="center"/>
      <protection locked="0"/>
    </xf>
    <xf numFmtId="49" fontId="41" fillId="2" borderId="11" xfId="3" applyNumberFormat="1" applyFont="1" applyFill="1" applyBorder="1" applyAlignment="1" applyProtection="1">
      <alignment horizontal="center" vertical="center"/>
      <protection locked="0"/>
    </xf>
    <xf numFmtId="0" fontId="29" fillId="0" borderId="0" xfId="3" applyFont="1" applyFill="1" applyBorder="1" applyAlignment="1">
      <alignment horizontal="right" vertical="center"/>
    </xf>
    <xf numFmtId="0" fontId="39" fillId="0" borderId="117" xfId="3" applyFont="1" applyFill="1" applyBorder="1" applyAlignment="1">
      <alignment horizontal="center" vertical="center" textRotation="90" wrapText="1"/>
    </xf>
    <xf numFmtId="0" fontId="39" fillId="0" borderId="114" xfId="3" applyFont="1" applyFill="1" applyBorder="1" applyAlignment="1">
      <alignment horizontal="center" vertical="center" textRotation="90" wrapText="1"/>
    </xf>
    <xf numFmtId="0" fontId="39" fillId="0" borderId="110" xfId="3" applyFont="1" applyFill="1" applyBorder="1" applyAlignment="1">
      <alignment horizontal="center" vertical="center" textRotation="90" wrapText="1"/>
    </xf>
    <xf numFmtId="0" fontId="39" fillId="0" borderId="115" xfId="3" applyFont="1" applyFill="1" applyBorder="1" applyAlignment="1">
      <alignment horizontal="center" vertical="center" textRotation="90" wrapText="1"/>
    </xf>
    <xf numFmtId="0" fontId="39" fillId="0" borderId="96" xfId="3" applyFont="1" applyFill="1" applyBorder="1" applyAlignment="1">
      <alignment horizontal="center" vertical="center" textRotation="90" wrapText="1"/>
    </xf>
    <xf numFmtId="0" fontId="39" fillId="0" borderId="108" xfId="3" applyFont="1" applyFill="1" applyBorder="1" applyAlignment="1">
      <alignment horizontal="center" vertical="center" textRotation="90" wrapText="1"/>
    </xf>
    <xf numFmtId="0" fontId="39" fillId="0" borderId="101" xfId="3" applyFont="1" applyFill="1" applyBorder="1" applyAlignment="1">
      <alignment horizontal="center" vertical="center" wrapText="1"/>
    </xf>
    <xf numFmtId="0" fontId="39" fillId="0" borderId="115" xfId="3" applyFont="1" applyFill="1" applyBorder="1" applyAlignment="1">
      <alignment horizontal="center" vertical="center" wrapText="1"/>
    </xf>
    <xf numFmtId="0" fontId="39" fillId="0" borderId="96" xfId="3" applyFont="1" applyFill="1" applyBorder="1" applyAlignment="1">
      <alignment horizontal="center" vertical="center" wrapText="1"/>
    </xf>
    <xf numFmtId="0" fontId="39" fillId="0" borderId="108" xfId="3" applyFont="1" applyFill="1" applyBorder="1" applyAlignment="1">
      <alignment horizontal="center" vertical="center" wrapText="1"/>
    </xf>
    <xf numFmtId="0" fontId="39" fillId="0" borderId="116" xfId="3" applyFont="1" applyFill="1" applyBorder="1" applyAlignment="1">
      <alignment horizontal="center" vertical="center" wrapText="1"/>
    </xf>
    <xf numFmtId="0" fontId="39" fillId="0" borderId="35" xfId="3" applyFont="1" applyFill="1" applyBorder="1" applyAlignment="1">
      <alignment horizontal="center" vertical="center" wrapText="1"/>
    </xf>
    <xf numFmtId="0" fontId="39" fillId="0" borderId="102" xfId="3" applyFont="1" applyFill="1" applyBorder="1" applyAlignment="1">
      <alignment horizontal="center" vertical="center" wrapText="1"/>
    </xf>
    <xf numFmtId="0" fontId="39" fillId="0" borderId="113" xfId="3" applyFont="1" applyFill="1" applyBorder="1" applyAlignment="1">
      <alignment horizontal="center" vertical="center" wrapText="1"/>
    </xf>
    <xf numFmtId="0" fontId="39" fillId="0" borderId="112" xfId="3" applyFont="1" applyFill="1" applyBorder="1" applyAlignment="1">
      <alignment horizontal="center" vertical="center" wrapText="1"/>
    </xf>
    <xf numFmtId="0" fontId="39" fillId="0" borderId="99" xfId="3" applyFont="1" applyFill="1" applyBorder="1" applyAlignment="1">
      <alignment horizontal="center" vertical="center" wrapText="1"/>
    </xf>
    <xf numFmtId="166" fontId="39" fillId="0" borderId="115" xfId="3" applyNumberFormat="1" applyFont="1" applyFill="1" applyBorder="1" applyAlignment="1">
      <alignment horizontal="center" vertical="center" wrapText="1"/>
    </xf>
    <xf numFmtId="166" fontId="39" fillId="0" borderId="96" xfId="3" applyNumberFormat="1" applyFont="1" applyFill="1" applyBorder="1" applyAlignment="1">
      <alignment horizontal="center" vertical="center" wrapText="1"/>
    </xf>
    <xf numFmtId="166" fontId="39" fillId="0" borderId="108" xfId="3" applyNumberFormat="1" applyFont="1" applyFill="1" applyBorder="1" applyAlignment="1">
      <alignment horizontal="center" vertical="center" wrapText="1"/>
    </xf>
    <xf numFmtId="0" fontId="39" fillId="0" borderId="104" xfId="3" applyFont="1" applyFill="1" applyBorder="1" applyAlignment="1">
      <alignment horizontal="center" vertical="center" wrapText="1"/>
    </xf>
    <xf numFmtId="0" fontId="39" fillId="0" borderId="100" xfId="3" applyFont="1" applyFill="1" applyBorder="1" applyAlignment="1">
      <alignment horizontal="center" vertical="center" wrapText="1"/>
    </xf>
    <xf numFmtId="0" fontId="40" fillId="0" borderId="98" xfId="3" applyFont="1" applyFill="1" applyBorder="1" applyAlignment="1">
      <alignment horizontal="center" vertical="center" textRotation="90" wrapText="1"/>
    </xf>
    <xf numFmtId="0" fontId="40" fillId="0" borderId="108" xfId="3" applyFont="1" applyFill="1" applyBorder="1" applyAlignment="1">
      <alignment horizontal="center" vertical="center" textRotation="90" wrapText="1"/>
    </xf>
    <xf numFmtId="0" fontId="39" fillId="0" borderId="98" xfId="3" applyFont="1" applyFill="1" applyBorder="1" applyAlignment="1">
      <alignment horizontal="center" vertical="center" wrapText="1"/>
    </xf>
    <xf numFmtId="0" fontId="39" fillId="0" borderId="94" xfId="3" applyFont="1" applyFill="1" applyBorder="1" applyAlignment="1">
      <alignment horizontal="center" vertical="center" wrapText="1"/>
    </xf>
    <xf numFmtId="0" fontId="39" fillId="0" borderId="92" xfId="3" applyFont="1" applyFill="1" applyBorder="1" applyAlignment="1">
      <alignment horizontal="center" vertical="center" wrapText="1"/>
    </xf>
    <xf numFmtId="0" fontId="39" fillId="0" borderId="89" xfId="3" applyFont="1" applyFill="1" applyBorder="1" applyAlignment="1">
      <alignment horizontal="center" vertical="center" wrapText="1"/>
    </xf>
    <xf numFmtId="0" fontId="39" fillId="0" borderId="98" xfId="3" applyFont="1" applyFill="1" applyBorder="1" applyAlignment="1">
      <alignment horizontal="center" vertical="center" textRotation="90" wrapText="1"/>
    </xf>
    <xf numFmtId="0" fontId="39" fillId="0" borderId="111" xfId="3" applyFont="1" applyFill="1" applyBorder="1" applyAlignment="1">
      <alignment horizontal="center" vertical="center" textRotation="90" wrapText="1"/>
    </xf>
    <xf numFmtId="0" fontId="39" fillId="0" borderId="107" xfId="3" applyFont="1" applyFill="1" applyBorder="1" applyAlignment="1">
      <alignment horizontal="center" vertical="center" textRotation="90" wrapText="1"/>
    </xf>
    <xf numFmtId="0" fontId="35" fillId="0" borderId="104" xfId="3" applyFont="1" applyFill="1" applyBorder="1" applyAlignment="1">
      <alignment horizontal="left" vertical="center" wrapText="1"/>
    </xf>
    <xf numFmtId="0" fontId="35" fillId="0" borderId="103" xfId="3" applyFont="1" applyFill="1" applyBorder="1" applyAlignment="1">
      <alignment horizontal="left" vertical="center" wrapText="1"/>
    </xf>
    <xf numFmtId="0" fontId="35" fillId="0" borderId="94" xfId="3" applyFont="1" applyFill="1" applyBorder="1" applyAlignment="1">
      <alignment horizontal="left" vertical="center" wrapText="1"/>
    </xf>
    <xf numFmtId="0" fontId="35" fillId="0" borderId="92" xfId="3" applyFont="1" applyFill="1" applyBorder="1" applyAlignment="1">
      <alignment horizontal="left" vertical="center" wrapText="1"/>
    </xf>
    <xf numFmtId="0" fontId="35" fillId="0" borderId="98" xfId="3" applyFont="1" applyFill="1" applyBorder="1" applyAlignment="1">
      <alignment horizontal="center" vertical="center"/>
    </xf>
    <xf numFmtId="0" fontId="35" fillId="0" borderId="96" xfId="3" applyFont="1" applyFill="1" applyBorder="1" applyAlignment="1">
      <alignment horizontal="center" vertical="center"/>
    </xf>
    <xf numFmtId="0" fontId="35" fillId="0" borderId="95" xfId="3" applyFont="1" applyFill="1" applyBorder="1" applyAlignment="1">
      <alignment horizontal="center" vertical="center"/>
    </xf>
    <xf numFmtId="0" fontId="35" fillId="0" borderId="98" xfId="3" applyFont="1" applyFill="1" applyBorder="1" applyAlignment="1">
      <alignment horizontal="center" vertical="center" wrapText="1"/>
    </xf>
    <xf numFmtId="0" fontId="35" fillId="0" borderId="96" xfId="3" applyFont="1" applyFill="1" applyBorder="1" applyAlignment="1">
      <alignment horizontal="center" vertical="center" wrapText="1"/>
    </xf>
    <xf numFmtId="0" fontId="35" fillId="0" borderId="95" xfId="3" applyFont="1" applyFill="1" applyBorder="1" applyAlignment="1">
      <alignment horizontal="center" vertical="center" wrapText="1"/>
    </xf>
    <xf numFmtId="0" fontId="35" fillId="0" borderId="88" xfId="3" applyFont="1" applyFill="1" applyBorder="1" applyAlignment="1">
      <alignment horizontal="left" vertical="center" wrapText="1"/>
    </xf>
    <xf numFmtId="0" fontId="35" fillId="0" borderId="89" xfId="3" applyFont="1" applyFill="1" applyBorder="1" applyAlignment="1">
      <alignment horizontal="left" vertical="center" wrapText="1"/>
    </xf>
    <xf numFmtId="0" fontId="29" fillId="4" borderId="93" xfId="3" applyFont="1" applyFill="1" applyBorder="1" applyAlignment="1">
      <alignment horizontal="left" vertical="center"/>
    </xf>
    <xf numFmtId="0" fontId="29" fillId="4" borderId="92" xfId="3" applyFont="1" applyFill="1" applyBorder="1" applyAlignment="1">
      <alignment horizontal="left" vertical="center"/>
    </xf>
    <xf numFmtId="0" fontId="29" fillId="4" borderId="91" xfId="3" applyFont="1" applyFill="1" applyBorder="1" applyAlignment="1">
      <alignment horizontal="left" vertical="center"/>
    </xf>
    <xf numFmtId="0" fontId="4" fillId="0" borderId="98" xfId="3" applyFont="1" applyFill="1" applyBorder="1" applyAlignment="1">
      <alignment horizontal="center" vertical="center"/>
    </xf>
    <xf numFmtId="0" fontId="4" fillId="0" borderId="96" xfId="3" applyFont="1" applyFill="1" applyBorder="1" applyAlignment="1">
      <alignment horizontal="center" vertical="center"/>
    </xf>
    <xf numFmtId="0" fontId="6" fillId="2" borderId="39" xfId="1" applyFont="1" applyFill="1" applyBorder="1" applyAlignment="1" applyProtection="1">
      <alignment vertical="center"/>
      <protection locked="0"/>
    </xf>
    <xf numFmtId="0" fontId="17" fillId="2" borderId="6" xfId="1" applyFont="1" applyFill="1" applyBorder="1" applyAlignment="1" applyProtection="1">
      <alignment horizontal="center" vertical="center"/>
      <protection locked="0"/>
    </xf>
    <xf numFmtId="4" fontId="12" fillId="2" borderId="21" xfId="1" applyNumberFormat="1" applyFont="1" applyFill="1" applyBorder="1" applyAlignment="1" applyProtection="1">
      <alignment horizontal="center" vertical="center" wrapText="1"/>
      <protection locked="0"/>
    </xf>
    <xf numFmtId="4" fontId="7" fillId="2" borderId="20" xfId="1" applyNumberFormat="1" applyFont="1" applyFill="1" applyBorder="1" applyAlignment="1" applyProtection="1">
      <alignment horizontal="center" vertical="center" wrapText="1"/>
      <protection locked="0"/>
    </xf>
    <xf numFmtId="0" fontId="9" fillId="2" borderId="0" xfId="1" applyFont="1" applyFill="1" applyAlignment="1" applyProtection="1">
      <alignment horizontal="center"/>
      <protection locked="0"/>
    </xf>
    <xf numFmtId="0" fontId="50" fillId="0" borderId="0" xfId="0" applyFont="1" applyBorder="1" applyAlignment="1" applyProtection="1">
      <alignment horizontal="center" vertical="center"/>
    </xf>
    <xf numFmtId="0" fontId="45" fillId="0" borderId="0" xfId="0" applyFont="1" applyBorder="1" applyAlignment="1" applyProtection="1">
      <alignment horizontal="center" vertical="center"/>
    </xf>
    <xf numFmtId="0" fontId="45" fillId="0" borderId="0" xfId="0" applyFont="1" applyBorder="1" applyAlignment="1" applyProtection="1">
      <alignment horizontal="center" vertical="center"/>
    </xf>
    <xf numFmtId="0" fontId="51" fillId="0" borderId="1" xfId="0" applyFont="1" applyBorder="1" applyAlignment="1" applyProtection="1">
      <alignment horizontal="left" vertical="center"/>
    </xf>
    <xf numFmtId="0" fontId="46" fillId="0" borderId="1" xfId="0" applyFont="1" applyBorder="1" applyAlignment="1" applyProtection="1">
      <alignment horizontal="center" vertical="center"/>
    </xf>
    <xf numFmtId="0" fontId="47" fillId="0" borderId="2" xfId="0" applyFont="1" applyBorder="1" applyAlignment="1" applyProtection="1">
      <alignment horizontal="center" vertical="center" textRotation="90" wrapText="1"/>
    </xf>
    <xf numFmtId="0" fontId="47" fillId="0" borderId="3" xfId="0" applyFont="1" applyBorder="1" applyAlignment="1" applyProtection="1">
      <alignment horizontal="center" vertical="center" wrapText="1"/>
    </xf>
    <xf numFmtId="164" fontId="47" fillId="0" borderId="4" xfId="0" applyNumberFormat="1" applyFont="1" applyBorder="1" applyAlignment="1" applyProtection="1">
      <alignment horizontal="center" vertical="center" wrapText="1"/>
    </xf>
    <xf numFmtId="0" fontId="47" fillId="0" borderId="4" xfId="0" applyFont="1" applyBorder="1" applyAlignment="1" applyProtection="1">
      <alignment horizontal="center" vertical="center" wrapText="1"/>
    </xf>
    <xf numFmtId="0" fontId="44" fillId="0" borderId="13" xfId="0" applyFont="1" applyBorder="1" applyAlignment="1" applyProtection="1">
      <alignment horizontal="center" vertical="center" wrapText="1"/>
    </xf>
    <xf numFmtId="0" fontId="47" fillId="0" borderId="5" xfId="0" applyFont="1" applyBorder="1" applyAlignment="1" applyProtection="1">
      <alignment horizontal="center" vertical="center"/>
    </xf>
    <xf numFmtId="0" fontId="44" fillId="0" borderId="6" xfId="0" applyFont="1" applyBorder="1" applyAlignment="1" applyProtection="1">
      <alignment horizontal="left" vertical="center" indent="1"/>
    </xf>
    <xf numFmtId="4" fontId="48" fillId="0" borderId="6" xfId="0" applyNumberFormat="1" applyFont="1" applyBorder="1" applyAlignment="1" applyProtection="1">
      <alignment horizontal="center" vertical="center"/>
    </xf>
    <xf numFmtId="0" fontId="47" fillId="0" borderId="14" xfId="0" applyFont="1" applyBorder="1" applyAlignment="1" applyProtection="1">
      <alignment horizontal="center" vertical="center"/>
    </xf>
    <xf numFmtId="0" fontId="47" fillId="0" borderId="7" xfId="0" applyFont="1" applyBorder="1" applyAlignment="1" applyProtection="1">
      <alignment horizontal="center" vertical="center"/>
    </xf>
    <xf numFmtId="0" fontId="44" fillId="0" borderId="8" xfId="0" applyFont="1" applyBorder="1" applyAlignment="1" applyProtection="1">
      <alignment horizontal="left" vertical="center" indent="1"/>
    </xf>
    <xf numFmtId="4" fontId="48" fillId="0" borderId="8" xfId="0" applyNumberFormat="1" applyFont="1" applyBorder="1" applyAlignment="1" applyProtection="1">
      <alignment horizontal="center" vertical="center"/>
    </xf>
    <xf numFmtId="0" fontId="47" fillId="0" borderId="15" xfId="0" applyFont="1" applyBorder="1" applyAlignment="1" applyProtection="1">
      <alignment horizontal="center" vertical="center"/>
    </xf>
    <xf numFmtId="0" fontId="49" fillId="0" borderId="6" xfId="0" applyFont="1" applyBorder="1" applyAlignment="1" applyProtection="1">
      <alignment horizontal="left" vertical="center" indent="1"/>
    </xf>
    <xf numFmtId="0" fontId="48" fillId="0" borderId="14" xfId="0" applyFont="1" applyBorder="1" applyAlignment="1" applyProtection="1">
      <alignment horizontal="center" vertical="center"/>
    </xf>
    <xf numFmtId="0" fontId="49" fillId="0" borderId="11" xfId="0" applyFont="1" applyBorder="1" applyAlignment="1" applyProtection="1">
      <alignment horizontal="left" vertical="center" indent="1"/>
    </xf>
    <xf numFmtId="0" fontId="44" fillId="0" borderId="11" xfId="0" applyFont="1" applyBorder="1" applyAlignment="1" applyProtection="1">
      <alignment horizontal="left" vertical="center" indent="1"/>
    </xf>
    <xf numFmtId="0" fontId="47" fillId="0" borderId="9" xfId="0" applyFont="1" applyBorder="1" applyAlignment="1" applyProtection="1">
      <alignment horizontal="center" vertical="center"/>
    </xf>
    <xf numFmtId="0" fontId="44" fillId="0" borderId="12" xfId="0" applyFont="1" applyBorder="1" applyAlignment="1" applyProtection="1">
      <alignment horizontal="left" vertical="center" indent="1"/>
    </xf>
    <xf numFmtId="4" fontId="48" fillId="0" borderId="10" xfId="0" applyNumberFormat="1" applyFont="1" applyBorder="1" applyAlignment="1" applyProtection="1">
      <alignment horizontal="center" vertical="center"/>
    </xf>
    <xf numFmtId="0" fontId="47" fillId="0" borderId="16" xfId="0" applyFont="1" applyBorder="1" applyAlignment="1" applyProtection="1">
      <alignment horizontal="center" vertical="center"/>
    </xf>
    <xf numFmtId="0" fontId="47" fillId="0" borderId="0" xfId="0" applyFont="1" applyProtection="1"/>
    <xf numFmtId="4" fontId="47" fillId="0" borderId="0" xfId="0" applyNumberFormat="1" applyFont="1" applyAlignment="1" applyProtection="1">
      <alignment horizontal="center" vertical="center"/>
    </xf>
    <xf numFmtId="164" fontId="47" fillId="0" borderId="0" xfId="0" applyNumberFormat="1" applyFont="1" applyProtection="1"/>
    <xf numFmtId="0" fontId="47" fillId="0" borderId="0" xfId="0" applyFont="1" applyBorder="1" applyAlignment="1" applyProtection="1">
      <alignment horizontal="right" vertical="center"/>
    </xf>
    <xf numFmtId="0" fontId="47" fillId="5" borderId="13" xfId="0" applyFont="1" applyFill="1" applyBorder="1" applyAlignment="1" applyProtection="1">
      <alignment horizontal="left" vertical="center"/>
    </xf>
    <xf numFmtId="0" fontId="47" fillId="0" borderId="0" xfId="0" applyFont="1" applyAlignment="1" applyProtection="1">
      <alignment horizontal="left" wrapText="1"/>
    </xf>
    <xf numFmtId="0" fontId="47" fillId="0" borderId="0" xfId="0" applyFont="1" applyAlignment="1" applyProtection="1">
      <alignment horizontal="left"/>
    </xf>
    <xf numFmtId="0" fontId="47" fillId="0" borderId="0" xfId="0" applyFont="1" applyFill="1" applyBorder="1" applyAlignment="1" applyProtection="1">
      <alignment horizontal="left" vertical="center"/>
    </xf>
    <xf numFmtId="0" fontId="44" fillId="0" borderId="0" xfId="0" applyFont="1" applyBorder="1" applyAlignment="1" applyProtection="1">
      <alignment horizontal="center" vertical="center" wrapText="1"/>
    </xf>
    <xf numFmtId="0" fontId="8" fillId="2" borderId="0" xfId="2" applyFont="1" applyFill="1" applyBorder="1" applyAlignment="1" applyProtection="1">
      <alignment horizontal="center"/>
    </xf>
    <xf numFmtId="0" fontId="6" fillId="0" borderId="0" xfId="2" applyNumberFormat="1" applyFont="1" applyFill="1" applyBorder="1" applyAlignment="1" applyProtection="1"/>
    <xf numFmtId="0" fontId="6" fillId="0" borderId="0" xfId="2" applyFont="1" applyFill="1" applyBorder="1" applyAlignment="1" applyProtection="1">
      <alignment horizontal="center" vertical="center"/>
    </xf>
    <xf numFmtId="0" fontId="8" fillId="0" borderId="0" xfId="2" applyFont="1" applyFill="1" applyBorder="1" applyAlignment="1" applyProtection="1">
      <alignment vertical="center"/>
    </xf>
    <xf numFmtId="0" fontId="6" fillId="0" borderId="0" xfId="2" applyFont="1" applyBorder="1" applyAlignment="1" applyProtection="1">
      <alignment horizontal="center" vertical="center" wrapText="1"/>
    </xf>
    <xf numFmtId="0" fontId="44" fillId="5" borderId="17" xfId="0" applyFont="1" applyFill="1" applyBorder="1" applyAlignment="1" applyProtection="1">
      <alignment horizontal="left" vertical="center"/>
      <protection locked="0"/>
    </xf>
    <xf numFmtId="0" fontId="44" fillId="5" borderId="18" xfId="0" applyFont="1" applyFill="1" applyBorder="1" applyAlignment="1" applyProtection="1">
      <alignment horizontal="left" vertical="center"/>
      <protection locked="0"/>
    </xf>
    <xf numFmtId="0" fontId="51" fillId="2" borderId="40" xfId="0" applyFont="1" applyFill="1" applyBorder="1" applyAlignment="1" applyProtection="1">
      <alignment horizontal="left" vertical="center"/>
      <protection locked="0"/>
    </xf>
    <xf numFmtId="0" fontId="51" fillId="2" borderId="39" xfId="0" applyFont="1" applyFill="1" applyBorder="1" applyAlignment="1" applyProtection="1">
      <alignment horizontal="left" vertical="center"/>
      <protection locked="0"/>
    </xf>
    <xf numFmtId="0" fontId="51" fillId="2" borderId="38" xfId="0" applyFont="1" applyFill="1" applyBorder="1" applyAlignment="1" applyProtection="1">
      <alignment horizontal="left" vertical="center"/>
      <protection locked="0"/>
    </xf>
    <xf numFmtId="0" fontId="8" fillId="0" borderId="0" xfId="2" applyFont="1" applyFill="1" applyBorder="1" applyAlignment="1" applyProtection="1">
      <alignment vertical="center"/>
      <protection locked="0"/>
    </xf>
    <xf numFmtId="0" fontId="29" fillId="2" borderId="40" xfId="2" applyFont="1" applyFill="1" applyBorder="1" applyAlignment="1" applyProtection="1">
      <alignment horizontal="left" vertical="center" wrapText="1"/>
      <protection locked="0"/>
    </xf>
    <xf numFmtId="0" fontId="29" fillId="2" borderId="39" xfId="2" applyFont="1" applyFill="1" applyBorder="1" applyAlignment="1" applyProtection="1">
      <alignment horizontal="left" vertical="center" wrapText="1"/>
      <protection locked="0"/>
    </xf>
    <xf numFmtId="0" fontId="29" fillId="2" borderId="38" xfId="2" applyFont="1" applyFill="1" applyBorder="1" applyAlignment="1" applyProtection="1">
      <alignment horizontal="left" vertical="center" wrapText="1"/>
      <protection locked="0"/>
    </xf>
    <xf numFmtId="0" fontId="8" fillId="2" borderId="50" xfId="1" applyFont="1" applyFill="1" applyBorder="1" applyAlignment="1" applyProtection="1">
      <alignment vertical="center"/>
      <protection locked="0"/>
    </xf>
    <xf numFmtId="0" fontId="8" fillId="2" borderId="77" xfId="1" applyFont="1" applyFill="1" applyBorder="1" applyAlignment="1" applyProtection="1">
      <alignment vertical="center"/>
      <protection locked="0"/>
    </xf>
    <xf numFmtId="0" fontId="8" fillId="2" borderId="74" xfId="1" applyFont="1" applyFill="1" applyBorder="1" applyAlignment="1" applyProtection="1">
      <alignment vertical="center"/>
      <protection locked="0"/>
    </xf>
    <xf numFmtId="0" fontId="8" fillId="2" borderId="73" xfId="1" applyFont="1" applyFill="1" applyBorder="1" applyAlignment="1" applyProtection="1">
      <alignment vertical="center"/>
      <protection locked="0"/>
    </xf>
    <xf numFmtId="0" fontId="8" fillId="2" borderId="70" xfId="1" applyFont="1" applyFill="1" applyBorder="1" applyAlignment="1" applyProtection="1">
      <alignment vertical="center"/>
      <protection locked="0"/>
    </xf>
    <xf numFmtId="0" fontId="8" fillId="2" borderId="69" xfId="1" applyFont="1" applyFill="1" applyBorder="1" applyAlignment="1" applyProtection="1">
      <alignment vertical="center"/>
      <protection locked="0"/>
    </xf>
    <xf numFmtId="0" fontId="6" fillId="2" borderId="0" xfId="1" applyFont="1" applyFill="1" applyAlignment="1" applyProtection="1">
      <alignment horizontal="center"/>
      <protection locked="0"/>
    </xf>
  </cellXfs>
  <cellStyles count="4">
    <cellStyle name="Normal 3" xfId="2" xr:uid="{1C6E6343-67F8-6642-B57E-514BB7A6D8AE}"/>
    <cellStyle name="Normální" xfId="0" builtinId="0"/>
    <cellStyle name="Normální 2" xfId="1" xr:uid="{10DC816F-DA14-314E-9828-1682EFF98BDE}"/>
    <cellStyle name="Normální 3" xfId="3" xr:uid="{30CE4620-BA9E-164D-8D0A-68510DC2D90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DD7"/>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174F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12</xdr:col>
      <xdr:colOff>533400</xdr:colOff>
      <xdr:row>0</xdr:row>
      <xdr:rowOff>114300</xdr:rowOff>
    </xdr:from>
    <xdr:ext cx="1574800" cy="520700"/>
    <xdr:pic>
      <xdr:nvPicPr>
        <xdr:cNvPr id="2" name="obrázek 1" descr="nové%20logo%20ikis%20s%20ochrannou%20známkou">
          <a:extLst>
            <a:ext uri="{FF2B5EF4-FFF2-40B4-BE49-F238E27FC236}">
              <a16:creationId xmlns:a16="http://schemas.microsoft.com/office/drawing/2014/main" id="{835CF999-6114-AF41-BD1E-E954B3D9CF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114300"/>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101600</xdr:colOff>
      <xdr:row>0</xdr:row>
      <xdr:rowOff>0</xdr:rowOff>
    </xdr:from>
    <xdr:ext cx="1037167" cy="1248833"/>
    <xdr:pic>
      <xdr:nvPicPr>
        <xdr:cNvPr id="3" name="Obrázek 2">
          <a:extLst>
            <a:ext uri="{FF2B5EF4-FFF2-40B4-BE49-F238E27FC236}">
              <a16:creationId xmlns:a16="http://schemas.microsoft.com/office/drawing/2014/main" id="{02EE4E95-8FA2-1849-A5D7-C5F4516597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600" y="0"/>
          <a:ext cx="1037167" cy="1248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203200</xdr:colOff>
      <xdr:row>0</xdr:row>
      <xdr:rowOff>139700</xdr:rowOff>
    </xdr:from>
    <xdr:to>
      <xdr:col>4</xdr:col>
      <xdr:colOff>1307940</xdr:colOff>
      <xdr:row>0</xdr:row>
      <xdr:rowOff>520700</xdr:rowOff>
    </xdr:to>
    <xdr:pic>
      <xdr:nvPicPr>
        <xdr:cNvPr id="4" name="obrázek 3">
          <a:extLst>
            <a:ext uri="{FF2B5EF4-FFF2-40B4-BE49-F238E27FC236}">
              <a16:creationId xmlns:a16="http://schemas.microsoft.com/office/drawing/2014/main" id="{3962C1AD-33AD-C24E-A7B4-D767ADCBD35C}"/>
            </a:ext>
          </a:extLst>
        </xdr:cNvPr>
        <xdr:cNvPicPr/>
      </xdr:nvPicPr>
      <xdr:blipFill>
        <a:blip xmlns:r="http://schemas.openxmlformats.org/officeDocument/2006/relationships" r:embed="rId1"/>
        <a:stretch/>
      </xdr:blipFill>
      <xdr:spPr>
        <a:xfrm>
          <a:off x="8915400" y="139700"/>
          <a:ext cx="1104740" cy="381000"/>
        </a:xfrm>
        <a:prstGeom prst="rect">
          <a:avLst/>
        </a:prstGeom>
        <a:ln>
          <a:noFill/>
        </a:ln>
      </xdr:spPr>
    </xdr:pic>
    <xdr:clientData/>
  </xdr:twoCellAnchor>
  <xdr:oneCellAnchor>
    <xdr:from>
      <xdr:col>0</xdr:col>
      <xdr:colOff>50801</xdr:colOff>
      <xdr:row>0</xdr:row>
      <xdr:rowOff>1</xdr:rowOff>
    </xdr:from>
    <xdr:ext cx="601204" cy="723899"/>
    <xdr:pic>
      <xdr:nvPicPr>
        <xdr:cNvPr id="3" name="Obrázek 2">
          <a:extLst>
            <a:ext uri="{FF2B5EF4-FFF2-40B4-BE49-F238E27FC236}">
              <a16:creationId xmlns:a16="http://schemas.microsoft.com/office/drawing/2014/main" id="{5F4403A1-7051-9149-A06E-5E02F33826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1" y="1"/>
          <a:ext cx="601204" cy="7238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9</xdr:col>
      <xdr:colOff>266700</xdr:colOff>
      <xdr:row>0</xdr:row>
      <xdr:rowOff>165100</xdr:rowOff>
    </xdr:from>
    <xdr:ext cx="1358900" cy="491067"/>
    <xdr:pic>
      <xdr:nvPicPr>
        <xdr:cNvPr id="2" name="obrázek 1" descr="nové%20logo%20ikis%20s%20ochrannou%20známkou">
          <a:extLst>
            <a:ext uri="{FF2B5EF4-FFF2-40B4-BE49-F238E27FC236}">
              <a16:creationId xmlns:a16="http://schemas.microsoft.com/office/drawing/2014/main" id="{696F4D3C-4891-8546-B9A4-BC1CA27002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165100"/>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139700</xdr:colOff>
      <xdr:row>0</xdr:row>
      <xdr:rowOff>0</xdr:rowOff>
    </xdr:from>
    <xdr:ext cx="825500" cy="956733"/>
    <xdr:pic>
      <xdr:nvPicPr>
        <xdr:cNvPr id="3" name="Obrázek 2">
          <a:extLst>
            <a:ext uri="{FF2B5EF4-FFF2-40B4-BE49-F238E27FC236}">
              <a16:creationId xmlns:a16="http://schemas.microsoft.com/office/drawing/2014/main" id="{DCA29FE4-AEA6-164B-9F6D-C811DD80AA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9700" y="0"/>
          <a:ext cx="825500" cy="956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xdr:from>
      <xdr:col>6</xdr:col>
      <xdr:colOff>215900</xdr:colOff>
      <xdr:row>0</xdr:row>
      <xdr:rowOff>114300</xdr:rowOff>
    </xdr:from>
    <xdr:to>
      <xdr:col>6</xdr:col>
      <xdr:colOff>1600200</xdr:colOff>
      <xdr:row>1</xdr:row>
      <xdr:rowOff>203200</xdr:rowOff>
    </xdr:to>
    <xdr:pic>
      <xdr:nvPicPr>
        <xdr:cNvPr id="2" name="Picture 3">
          <a:extLst>
            <a:ext uri="{FF2B5EF4-FFF2-40B4-BE49-F238E27FC236}">
              <a16:creationId xmlns:a16="http://schemas.microsoft.com/office/drawing/2014/main" id="{5381BFEF-DC28-4348-8309-EFC91946F2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54500" y="114300"/>
          <a:ext cx="457200" cy="21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139700</xdr:colOff>
      <xdr:row>0</xdr:row>
      <xdr:rowOff>0</xdr:rowOff>
    </xdr:from>
    <xdr:ext cx="825500" cy="956733"/>
    <xdr:pic>
      <xdr:nvPicPr>
        <xdr:cNvPr id="3" name="Obrázek 2">
          <a:extLst>
            <a:ext uri="{FF2B5EF4-FFF2-40B4-BE49-F238E27FC236}">
              <a16:creationId xmlns:a16="http://schemas.microsoft.com/office/drawing/2014/main" id="{5B77C418-023E-2B4C-B252-4EDD111C31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9700" y="0"/>
          <a:ext cx="825500" cy="956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95250</xdr:rowOff>
    </xdr:from>
    <xdr:ext cx="920749" cy="1016000"/>
    <xdr:pic>
      <xdr:nvPicPr>
        <xdr:cNvPr id="2" name="Obrázek 1">
          <a:extLst>
            <a:ext uri="{FF2B5EF4-FFF2-40B4-BE49-F238E27FC236}">
              <a16:creationId xmlns:a16="http://schemas.microsoft.com/office/drawing/2014/main" id="{0D94217A-1B83-514C-B97F-6B00B378178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95250"/>
          <a:ext cx="920749" cy="1016000"/>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Volumes/provozni_dokumenty/05%20ikis/Martin%20-%20aktua&#769;lni&#769;/doda&#769;vky/DPMO%20-%20doda&#769;vka%20pneumatik/01%20pr&#780;i&#769;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provozni_dokumenty/05%20ikis/Jirka%20-%202018%20aktua&#769;lni&#769;/stavebni&#769;%20pra&#769;ce/probi&#769;haji&#769;ci&#769;/Mikulov%20-%20reko%20VO%20si&#769;dlis&#780;te&#780;%20OPAKOVANE&#769;/01%20pr&#780;i&#769;prava%20-%20pr&#780;eprac.%20zrus&#780;ena&#769;%20VZ/file/A/Rajhrad-v&#253;kaz%20celk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Volumes/provozni_dokumenty/05%20ikis/Martin%20-%20aktua&#769;lni&#769;/doda&#769;vky/DPMO%20-%20doda&#769;vka%20pneumatik/01%20pr&#780;i&#769;prava/file/E/Rajhrad/Vodovod%20&#345;ad%20III.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Volumes/provozni_dokumenty/05%20ikis/Jirka%20-%202018%20aktua&#769;lni&#769;/stavebni&#769;%20pra&#769;ce/probi&#769;haji&#769;ci&#769;/Mikulov%20-%20reko%20VO%20si&#769;dlis&#780;te&#780;%20OPAKOVANE&#769;/01%20pr&#780;i&#769;prava%20-%20pr&#780;eprac.%20zrus&#780;ena&#769;%20VZ/file/E/Rajhrad/Vodovod%20&#345;ad%20III.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rketa/Desktop/file/A/Rajhrad-v&#253;kaz%20celke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row>
      </sheetData>
      <sheetData sheetId="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C2035-2B7C-6B40-98E7-CC352974F2A4}">
  <sheetPr>
    <pageSetUpPr fitToPage="1"/>
  </sheetPr>
  <dimension ref="A1:V44"/>
  <sheetViews>
    <sheetView zoomScale="75" zoomScaleNormal="75" workbookViewId="0">
      <selection activeCell="M27" sqref="M27"/>
    </sheetView>
  </sheetViews>
  <sheetFormatPr baseColWidth="10" defaultColWidth="13.796875" defaultRowHeight="13"/>
  <cols>
    <col min="1" max="1" width="4.3984375" style="3" customWidth="1"/>
    <col min="2" max="2" width="13.796875" style="3" customWidth="1"/>
    <col min="3" max="6" width="12.796875" style="3" customWidth="1"/>
    <col min="7" max="7" width="17.59765625" style="3" customWidth="1"/>
    <col min="8" max="9" width="12.796875" style="3" customWidth="1"/>
    <col min="10" max="10" width="13.19921875" style="3" customWidth="1"/>
    <col min="11" max="13" width="35.19921875" style="3" customWidth="1"/>
    <col min="14" max="16384" width="13.796875" style="3"/>
  </cols>
  <sheetData>
    <row r="1" spans="1:22" ht="50" customHeight="1">
      <c r="A1" s="151" t="s">
        <v>65</v>
      </c>
      <c r="B1" s="151"/>
      <c r="C1" s="151"/>
      <c r="D1" s="151"/>
      <c r="E1" s="151"/>
      <c r="F1" s="151"/>
      <c r="G1" s="151"/>
      <c r="H1" s="151"/>
      <c r="I1" s="151"/>
      <c r="J1" s="151"/>
      <c r="K1" s="151"/>
      <c r="L1" s="151"/>
      <c r="M1" s="151"/>
    </row>
    <row r="2" spans="1:22" ht="26" customHeight="1">
      <c r="A2" s="153" t="s">
        <v>64</v>
      </c>
      <c r="B2" s="153"/>
      <c r="C2" s="153"/>
      <c r="D2" s="153"/>
      <c r="E2" s="153"/>
      <c r="F2" s="153"/>
      <c r="G2" s="153"/>
      <c r="H2" s="153"/>
      <c r="I2" s="153"/>
      <c r="J2" s="153"/>
      <c r="K2" s="153"/>
      <c r="L2" s="153"/>
      <c r="M2" s="153"/>
    </row>
    <row r="3" spans="1:22" s="15" customFormat="1" ht="50" customHeight="1">
      <c r="A3" s="152" t="s">
        <v>63</v>
      </c>
      <c r="B3" s="152"/>
      <c r="C3" s="152"/>
      <c r="D3" s="152"/>
      <c r="E3" s="152"/>
      <c r="F3" s="152"/>
      <c r="G3" s="152"/>
      <c r="H3" s="152"/>
      <c r="I3" s="152"/>
      <c r="J3" s="152"/>
      <c r="K3" s="152"/>
      <c r="L3" s="152"/>
      <c r="M3" s="152"/>
      <c r="V3" s="43" t="s">
        <v>62</v>
      </c>
    </row>
    <row r="4" spans="1:22" s="41" customFormat="1" ht="35" customHeight="1">
      <c r="A4" s="163" t="s">
        <v>205</v>
      </c>
      <c r="B4" s="163"/>
      <c r="C4" s="163"/>
      <c r="D4" s="163"/>
      <c r="E4" s="163"/>
      <c r="F4" s="163"/>
      <c r="G4" s="163"/>
      <c r="H4" s="163"/>
      <c r="I4" s="163"/>
      <c r="J4" s="163"/>
      <c r="K4" s="163"/>
      <c r="L4" s="163"/>
      <c r="M4" s="163"/>
      <c r="V4" s="42"/>
    </row>
    <row r="5" spans="1:22" s="15" customFormat="1" ht="25.5" customHeight="1" thickBot="1">
      <c r="A5" s="33" t="s">
        <v>61</v>
      </c>
    </row>
    <row r="6" spans="1:22" s="15" customFormat="1" ht="74" customHeight="1" thickBot="1">
      <c r="B6" s="164" t="s">
        <v>61</v>
      </c>
      <c r="C6" s="165"/>
      <c r="D6" s="165"/>
      <c r="E6" s="165"/>
      <c r="F6" s="165"/>
      <c r="G6" s="165"/>
      <c r="H6" s="165"/>
      <c r="I6" s="165"/>
      <c r="J6" s="165"/>
      <c r="K6" s="165"/>
      <c r="L6" s="165"/>
      <c r="M6" s="166"/>
    </row>
    <row r="7" spans="1:22" s="15" customFormat="1" ht="25.5" customHeight="1" thickBot="1">
      <c r="A7" s="33" t="s">
        <v>60</v>
      </c>
    </row>
    <row r="8" spans="1:22" s="15" customFormat="1" ht="51" customHeight="1" thickBot="1">
      <c r="B8" s="167"/>
      <c r="C8" s="168"/>
      <c r="D8" s="168"/>
      <c r="E8" s="168"/>
      <c r="F8" s="168"/>
      <c r="G8" s="168"/>
      <c r="H8" s="168"/>
      <c r="I8" s="168"/>
      <c r="J8" s="168"/>
      <c r="K8" s="168"/>
      <c r="L8" s="168"/>
      <c r="M8" s="169"/>
    </row>
    <row r="9" spans="1:22" s="15" customFormat="1" ht="25.5" customHeight="1" thickBot="1">
      <c r="A9" s="33" t="s">
        <v>59</v>
      </c>
    </row>
    <row r="10" spans="1:22" s="15" customFormat="1" ht="51" customHeight="1" thickBot="1">
      <c r="B10" s="167"/>
      <c r="C10" s="168"/>
      <c r="D10" s="168"/>
      <c r="E10" s="168"/>
      <c r="F10" s="168"/>
      <c r="G10" s="168"/>
      <c r="H10" s="168"/>
      <c r="I10" s="168"/>
      <c r="J10" s="168"/>
      <c r="K10" s="168"/>
      <c r="L10" s="168"/>
      <c r="M10" s="169"/>
    </row>
    <row r="11" spans="1:22" s="36" customFormat="1" ht="25.5" customHeight="1" thickBot="1">
      <c r="A11" s="33" t="s">
        <v>58</v>
      </c>
      <c r="G11" s="33" t="s">
        <v>57</v>
      </c>
      <c r="K11" s="33" t="s">
        <v>56</v>
      </c>
    </row>
    <row r="12" spans="1:22" s="15" customFormat="1" ht="51" customHeight="1" thickBot="1">
      <c r="B12" s="154"/>
      <c r="C12" s="155"/>
      <c r="D12" s="155"/>
      <c r="E12" s="156"/>
      <c r="F12" s="34"/>
      <c r="G12" s="40"/>
      <c r="H12" s="283"/>
      <c r="I12" s="39"/>
      <c r="J12" s="34"/>
      <c r="K12" s="154"/>
      <c r="L12" s="155"/>
      <c r="M12" s="156"/>
    </row>
    <row r="13" spans="1:22" s="36" customFormat="1" ht="25.5" customHeight="1" thickBot="1">
      <c r="A13" s="33" t="s">
        <v>55</v>
      </c>
    </row>
    <row r="14" spans="1:22" s="15" customFormat="1" ht="51" customHeight="1" thickBot="1">
      <c r="B14" s="154"/>
      <c r="C14" s="155"/>
      <c r="D14" s="155"/>
      <c r="E14" s="155"/>
      <c r="F14" s="155"/>
      <c r="G14" s="155"/>
      <c r="H14" s="155"/>
      <c r="I14" s="155"/>
      <c r="J14" s="155"/>
      <c r="K14" s="155"/>
      <c r="L14" s="155"/>
      <c r="M14" s="156"/>
    </row>
    <row r="15" spans="1:22" s="36" customFormat="1" ht="25.5" customHeight="1" thickBot="1">
      <c r="A15" s="33" t="s">
        <v>54</v>
      </c>
    </row>
    <row r="16" spans="1:22" s="15" customFormat="1" ht="51" customHeight="1" thickBot="1">
      <c r="B16" s="167"/>
      <c r="C16" s="168"/>
      <c r="D16" s="168"/>
      <c r="E16" s="168"/>
      <c r="F16" s="168"/>
      <c r="G16" s="168"/>
      <c r="H16" s="168"/>
      <c r="I16" s="168"/>
      <c r="J16" s="168"/>
      <c r="K16" s="168"/>
      <c r="L16" s="168"/>
      <c r="M16" s="169"/>
    </row>
    <row r="17" spans="1:13" s="37" customFormat="1" ht="26" customHeight="1">
      <c r="A17" s="159" t="s">
        <v>53</v>
      </c>
      <c r="B17" s="159"/>
      <c r="C17" s="159"/>
      <c r="D17" s="159"/>
      <c r="E17" s="159"/>
      <c r="F17" s="38"/>
      <c r="G17" s="38"/>
      <c r="H17" s="38"/>
      <c r="I17" s="38"/>
      <c r="J17" s="38"/>
      <c r="K17" s="38"/>
      <c r="L17" s="38"/>
      <c r="M17" s="38"/>
    </row>
    <row r="18" spans="1:13" s="36" customFormat="1" ht="25.5" customHeight="1" thickBot="1">
      <c r="A18" s="33" t="s">
        <v>52</v>
      </c>
      <c r="F18" s="33" t="s">
        <v>51</v>
      </c>
      <c r="K18" s="33" t="s">
        <v>50</v>
      </c>
    </row>
    <row r="19" spans="1:13" s="15" customFormat="1" ht="51" customHeight="1" thickBot="1">
      <c r="B19" s="154"/>
      <c r="C19" s="155"/>
      <c r="D19" s="156"/>
      <c r="E19" s="35"/>
      <c r="F19" s="154"/>
      <c r="G19" s="155"/>
      <c r="H19" s="155"/>
      <c r="I19" s="156"/>
      <c r="J19" s="34"/>
      <c r="K19" s="154"/>
      <c r="L19" s="155"/>
      <c r="M19" s="156"/>
    </row>
    <row r="20" spans="1:13" s="30" customFormat="1" ht="18" customHeight="1">
      <c r="A20" s="33" t="s">
        <v>49</v>
      </c>
      <c r="B20" s="32"/>
      <c r="D20" s="32"/>
      <c r="F20" s="32"/>
      <c r="G20" s="32"/>
      <c r="H20" s="32"/>
    </row>
    <row r="21" spans="1:13" s="30" customFormat="1" ht="25.5" customHeight="1">
      <c r="B21" s="284" t="s">
        <v>48</v>
      </c>
      <c r="D21" s="284" t="s">
        <v>47</v>
      </c>
      <c r="F21" s="284" t="s">
        <v>46</v>
      </c>
      <c r="H21" s="284" t="s">
        <v>45</v>
      </c>
      <c r="I21" s="31"/>
      <c r="J21" s="31"/>
    </row>
    <row r="22" spans="1:13" s="30" customFormat="1" ht="25.5" customHeight="1">
      <c r="B22" s="162" t="s">
        <v>44</v>
      </c>
      <c r="C22" s="162"/>
      <c r="D22" s="162"/>
      <c r="E22" s="162"/>
      <c r="F22" s="162"/>
      <c r="G22" s="162"/>
      <c r="H22" s="162"/>
      <c r="I22" s="162"/>
      <c r="J22" s="162"/>
      <c r="K22" s="162"/>
      <c r="L22" s="162"/>
      <c r="M22" s="162"/>
    </row>
    <row r="23" spans="1:13" s="15" customFormat="1" ht="12" customHeight="1">
      <c r="A23" s="12"/>
      <c r="B23" s="28"/>
      <c r="C23" s="28"/>
      <c r="D23" s="28"/>
      <c r="E23" s="28"/>
      <c r="F23" s="28"/>
      <c r="G23" s="28"/>
      <c r="H23" s="28"/>
      <c r="I23" s="28"/>
      <c r="J23" s="28"/>
      <c r="K23" s="27"/>
      <c r="L23" s="26"/>
      <c r="M23" s="25"/>
    </row>
    <row r="24" spans="1:13" s="15" customFormat="1" ht="25.5" customHeight="1" thickBot="1">
      <c r="A24" s="138" t="s">
        <v>43</v>
      </c>
      <c r="B24" s="138"/>
      <c r="C24" s="138"/>
      <c r="D24" s="138"/>
      <c r="E24" s="138"/>
      <c r="F24" s="138"/>
      <c r="G24" s="138"/>
      <c r="H24" s="138"/>
      <c r="I24" s="138"/>
      <c r="J24" s="138"/>
      <c r="K24" s="138"/>
      <c r="L24" s="138"/>
      <c r="M24" s="138"/>
    </row>
    <row r="25" spans="1:13" s="19" customFormat="1" ht="26.25" customHeight="1">
      <c r="A25" s="21"/>
      <c r="B25" s="145" t="s">
        <v>39</v>
      </c>
      <c r="C25" s="146"/>
      <c r="D25" s="146"/>
      <c r="E25" s="146"/>
      <c r="F25" s="146"/>
      <c r="G25" s="146"/>
      <c r="H25" s="146"/>
      <c r="I25" s="146"/>
      <c r="J25" s="146"/>
      <c r="K25" s="146"/>
      <c r="L25" s="146"/>
      <c r="M25" s="160" t="s">
        <v>42</v>
      </c>
    </row>
    <row r="26" spans="1:13" s="19" customFormat="1" ht="26.25" customHeight="1" thickBot="1">
      <c r="A26" s="21"/>
      <c r="B26" s="148"/>
      <c r="C26" s="149"/>
      <c r="D26" s="149"/>
      <c r="E26" s="149"/>
      <c r="F26" s="149"/>
      <c r="G26" s="149"/>
      <c r="H26" s="149"/>
      <c r="I26" s="149"/>
      <c r="J26" s="149"/>
      <c r="K26" s="149"/>
      <c r="L26" s="149"/>
      <c r="M26" s="161"/>
    </row>
    <row r="27" spans="1:13" s="19" customFormat="1" ht="41" customHeight="1" thickTop="1" thickBot="1">
      <c r="A27" s="21"/>
      <c r="B27" s="142" t="s">
        <v>41</v>
      </c>
      <c r="C27" s="143"/>
      <c r="D27" s="143"/>
      <c r="E27" s="143"/>
      <c r="F27" s="143"/>
      <c r="G27" s="143"/>
      <c r="H27" s="143"/>
      <c r="I27" s="143"/>
      <c r="J27" s="143"/>
      <c r="K27" s="143"/>
      <c r="L27" s="144"/>
      <c r="M27" s="29">
        <v>0</v>
      </c>
    </row>
    <row r="28" spans="1:13" s="15" customFormat="1" ht="12" customHeight="1">
      <c r="A28" s="12"/>
      <c r="B28" s="28"/>
      <c r="C28" s="28"/>
      <c r="D28" s="28"/>
      <c r="E28" s="28"/>
      <c r="F28" s="28"/>
      <c r="G28" s="28"/>
      <c r="H28" s="28"/>
      <c r="I28" s="28"/>
      <c r="J28" s="28"/>
      <c r="K28" s="27"/>
      <c r="L28" s="26"/>
      <c r="M28" s="25"/>
    </row>
    <row r="29" spans="1:13" s="15" customFormat="1" ht="25.5" customHeight="1" thickBot="1">
      <c r="A29" s="138" t="s">
        <v>40</v>
      </c>
      <c r="B29" s="138"/>
      <c r="C29" s="138"/>
      <c r="D29" s="138"/>
      <c r="E29" s="138"/>
      <c r="F29" s="138"/>
      <c r="G29" s="138"/>
      <c r="H29" s="138"/>
      <c r="I29" s="138"/>
      <c r="J29" s="138"/>
      <c r="K29" s="138"/>
      <c r="L29" s="138"/>
      <c r="M29" s="138"/>
    </row>
    <row r="30" spans="1:13" s="19" customFormat="1" ht="26.25" customHeight="1">
      <c r="A30" s="21"/>
      <c r="B30" s="145" t="s">
        <v>39</v>
      </c>
      <c r="C30" s="146"/>
      <c r="D30" s="146"/>
      <c r="E30" s="146"/>
      <c r="F30" s="146"/>
      <c r="G30" s="146"/>
      <c r="H30" s="146"/>
      <c r="I30" s="146"/>
      <c r="J30" s="147"/>
      <c r="K30" s="139" t="s">
        <v>38</v>
      </c>
      <c r="L30" s="140"/>
      <c r="M30" s="141"/>
    </row>
    <row r="31" spans="1:13" s="19" customFormat="1" ht="26.25" customHeight="1" thickBot="1">
      <c r="A31" s="21"/>
      <c r="B31" s="148"/>
      <c r="C31" s="149"/>
      <c r="D31" s="149"/>
      <c r="E31" s="149"/>
      <c r="F31" s="149"/>
      <c r="G31" s="149"/>
      <c r="H31" s="149"/>
      <c r="I31" s="149"/>
      <c r="J31" s="150"/>
      <c r="K31" s="24" t="s">
        <v>37</v>
      </c>
      <c r="L31" s="23" t="s">
        <v>36</v>
      </c>
      <c r="M31" s="22" t="s">
        <v>35</v>
      </c>
    </row>
    <row r="32" spans="1:13" s="19" customFormat="1" ht="41" customHeight="1" thickTop="1" thickBot="1">
      <c r="A32" s="21"/>
      <c r="B32" s="142" t="s">
        <v>34</v>
      </c>
      <c r="C32" s="143"/>
      <c r="D32" s="143"/>
      <c r="E32" s="143"/>
      <c r="F32" s="143"/>
      <c r="G32" s="143"/>
      <c r="H32" s="143"/>
      <c r="I32" s="143"/>
      <c r="J32" s="144"/>
      <c r="K32" s="285">
        <v>0</v>
      </c>
      <c r="L32" s="286">
        <v>0</v>
      </c>
      <c r="M32" s="20">
        <f>K32+L32</f>
        <v>0</v>
      </c>
    </row>
    <row r="33" spans="1:13" s="15" customFormat="1" ht="10" customHeight="1">
      <c r="A33" s="12"/>
      <c r="B33" s="18"/>
      <c r="C33" s="18"/>
      <c r="D33" s="18"/>
      <c r="E33" s="18"/>
      <c r="F33" s="18"/>
      <c r="G33" s="18"/>
      <c r="H33" s="18"/>
      <c r="I33" s="18"/>
      <c r="J33" s="18"/>
      <c r="K33" s="17"/>
      <c r="L33" s="17"/>
      <c r="M33" s="16"/>
    </row>
    <row r="34" spans="1:13" s="11" customFormat="1" ht="25.5" customHeight="1">
      <c r="B34" s="12" t="s">
        <v>33</v>
      </c>
    </row>
    <row r="35" spans="1:13" s="11" customFormat="1" ht="25.5" customHeight="1">
      <c r="B35" s="14"/>
      <c r="C35" s="12" t="s">
        <v>32</v>
      </c>
      <c r="H35" s="13" t="s">
        <v>31</v>
      </c>
      <c r="I35" s="12" t="s">
        <v>30</v>
      </c>
    </row>
    <row r="36" spans="1:13" s="11" customFormat="1" ht="10" customHeight="1"/>
    <row r="37" spans="1:13" s="11" customFormat="1" ht="21" customHeight="1">
      <c r="A37" s="158" t="s">
        <v>29</v>
      </c>
      <c r="B37" s="158"/>
      <c r="C37" s="158"/>
      <c r="D37" s="158"/>
      <c r="E37" s="158"/>
      <c r="F37" s="158"/>
      <c r="G37" s="158"/>
      <c r="H37" s="158"/>
      <c r="I37" s="158"/>
      <c r="J37" s="158"/>
      <c r="K37" s="158"/>
      <c r="L37" s="158"/>
      <c r="M37" s="158"/>
    </row>
    <row r="38" spans="1:13" s="11" customFormat="1" ht="21" customHeight="1">
      <c r="A38" s="158"/>
      <c r="B38" s="158"/>
      <c r="C38" s="158"/>
      <c r="D38" s="158"/>
      <c r="E38" s="158"/>
      <c r="F38" s="158"/>
      <c r="G38" s="158"/>
      <c r="H38" s="158"/>
      <c r="I38" s="158"/>
      <c r="J38" s="158"/>
      <c r="K38" s="158"/>
      <c r="L38" s="158"/>
      <c r="M38" s="158"/>
    </row>
    <row r="39" spans="1:13" s="8" customFormat="1" ht="21" customHeight="1">
      <c r="A39" s="158"/>
      <c r="B39" s="158"/>
      <c r="C39" s="158"/>
      <c r="D39" s="158"/>
      <c r="E39" s="158"/>
      <c r="F39" s="158"/>
      <c r="G39" s="158"/>
      <c r="H39" s="158"/>
      <c r="I39" s="158"/>
      <c r="J39" s="158"/>
      <c r="K39" s="158"/>
      <c r="L39" s="158"/>
      <c r="M39" s="158"/>
    </row>
    <row r="40" spans="1:13" s="9" customFormat="1" ht="9" customHeight="1">
      <c r="A40" s="158"/>
      <c r="B40" s="158"/>
      <c r="C40" s="158"/>
      <c r="D40" s="158"/>
      <c r="E40" s="158"/>
      <c r="F40" s="158"/>
      <c r="G40" s="158"/>
      <c r="H40" s="158"/>
      <c r="I40" s="158"/>
      <c r="J40" s="158"/>
      <c r="K40" s="158"/>
      <c r="L40" s="158"/>
      <c r="M40" s="158"/>
    </row>
    <row r="41" spans="1:13" s="9" customFormat="1" ht="10" customHeight="1">
      <c r="A41" s="10"/>
      <c r="B41" s="10"/>
      <c r="C41" s="10"/>
      <c r="D41" s="10"/>
      <c r="E41" s="10"/>
      <c r="F41" s="10"/>
      <c r="G41" s="10"/>
      <c r="H41" s="10"/>
      <c r="I41" s="10"/>
      <c r="J41" s="10"/>
      <c r="K41" s="10"/>
      <c r="L41" s="10"/>
      <c r="M41" s="10"/>
    </row>
    <row r="42" spans="1:13" s="8" customFormat="1" ht="40" customHeight="1">
      <c r="A42" s="157" t="s">
        <v>28</v>
      </c>
      <c r="B42" s="157"/>
      <c r="C42" s="157"/>
      <c r="D42" s="157"/>
      <c r="E42" s="157"/>
      <c r="F42" s="157"/>
      <c r="G42" s="157"/>
      <c r="K42" s="287" t="s">
        <v>27</v>
      </c>
      <c r="L42" s="287"/>
      <c r="M42" s="287"/>
    </row>
    <row r="43" spans="1:13" s="4" customFormat="1" ht="30" customHeight="1">
      <c r="A43" s="7"/>
      <c r="B43" s="7"/>
      <c r="C43" s="7"/>
      <c r="D43" s="7"/>
      <c r="E43" s="7"/>
      <c r="F43" s="7"/>
      <c r="G43" s="7"/>
      <c r="H43" s="7"/>
      <c r="I43" s="7"/>
      <c r="K43" s="137" t="s">
        <v>26</v>
      </c>
      <c r="L43" s="137"/>
      <c r="M43" s="137"/>
    </row>
    <row r="44" spans="1:13" s="4" customFormat="1" ht="28" customHeight="1">
      <c r="A44" s="5"/>
      <c r="B44" s="6"/>
      <c r="C44" s="6"/>
      <c r="D44" s="6"/>
      <c r="E44" s="5"/>
      <c r="F44" s="6"/>
      <c r="G44" s="5"/>
      <c r="H44" s="5"/>
      <c r="I44" s="5"/>
    </row>
  </sheetData>
  <sheetProtection algorithmName="SHA-512" hashValue="+QV5FufnLj12LD6ddFF8CbChRrYakKbh+VU8b2LYyPaYmN6Va92KgxdmL35aR9+b7F7t71ICCBpTaXoiVz9zmQ==" saltValue="WIu1lBP2IempBXnpvBs3UQ==" spinCount="100000" sheet="1" objects="1" scenarios="1" formatCells="0" formatColumns="0" formatRows="0" selectLockedCells="1"/>
  <mergeCells count="28">
    <mergeCell ref="B25:L26"/>
    <mergeCell ref="M25:M26"/>
    <mergeCell ref="B27:L27"/>
    <mergeCell ref="B22:M22"/>
    <mergeCell ref="A4:M4"/>
    <mergeCell ref="B6:M6"/>
    <mergeCell ref="B8:M8"/>
    <mergeCell ref="B10:M10"/>
    <mergeCell ref="B12:E12"/>
    <mergeCell ref="B16:M16"/>
    <mergeCell ref="A24:M24"/>
    <mergeCell ref="A17:E17"/>
    <mergeCell ref="B19:D19"/>
    <mergeCell ref="F19:I19"/>
    <mergeCell ref="K19:M19"/>
    <mergeCell ref="A1:M1"/>
    <mergeCell ref="A3:M3"/>
    <mergeCell ref="A2:M2"/>
    <mergeCell ref="K12:M12"/>
    <mergeCell ref="B14:M14"/>
    <mergeCell ref="K43:M43"/>
    <mergeCell ref="K42:M42"/>
    <mergeCell ref="A29:M29"/>
    <mergeCell ref="K30:M30"/>
    <mergeCell ref="B32:J32"/>
    <mergeCell ref="B30:J31"/>
    <mergeCell ref="A42:G42"/>
    <mergeCell ref="A37:M40"/>
  </mergeCells>
  <printOptions horizontalCentered="1"/>
  <pageMargins left="0.39370078740157483" right="0.39370078740157483" top="0.59055118110236227" bottom="0.59055118110236227" header="0" footer="0"/>
  <pageSetup paperSize="9" scale="4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5"/>
  <sheetViews>
    <sheetView zoomScaleNormal="100" workbookViewId="0">
      <selection activeCell="A29" activeCellId="2" sqref="E8:E20 A5:E5 A29:B29"/>
    </sheetView>
  </sheetViews>
  <sheetFormatPr baseColWidth="10" defaultColWidth="9" defaultRowHeight="11"/>
  <cols>
    <col min="1" max="1" width="9.3984375" bestFit="1" customWidth="1"/>
    <col min="2" max="2" width="79.796875" customWidth="1"/>
    <col min="3" max="3" width="22.19921875" style="1" bestFit="1" customWidth="1"/>
    <col min="4" max="4" width="25.796875" customWidth="1"/>
    <col min="5" max="5" width="22.3984375"/>
    <col min="6" max="1025" width="11.3984375"/>
  </cols>
  <sheetData>
    <row r="1" spans="1:5" s="2" customFormat="1" ht="44" customHeight="1">
      <c r="A1" s="288" t="str">
        <f>'Tab 1 - Krycí list nabídky'!$A$1:$M$1</f>
        <v>Mikulov – rekonstrukce veřejného osvětlení sídliště</v>
      </c>
      <c r="B1" s="288"/>
      <c r="C1" s="288"/>
      <c r="D1" s="288"/>
      <c r="E1" s="288"/>
    </row>
    <row r="2" spans="1:5" ht="23" customHeight="1">
      <c r="A2" s="289" t="s">
        <v>201</v>
      </c>
      <c r="B2" s="289"/>
      <c r="C2" s="289"/>
      <c r="D2" s="289"/>
      <c r="E2" s="289"/>
    </row>
    <row r="3" spans="1:5" ht="14" customHeight="1">
      <c r="A3" s="290"/>
      <c r="B3" s="290"/>
      <c r="C3" s="290"/>
      <c r="D3" s="290"/>
      <c r="E3" s="290"/>
    </row>
    <row r="4" spans="1:5" ht="17" customHeight="1" thickBot="1">
      <c r="A4" s="291" t="str">
        <f>'Tab 1 - Krycí list nabídky'!$A$5</f>
        <v xml:space="preserve">Název nebo obchodní firma </v>
      </c>
      <c r="B4" s="291"/>
      <c r="C4" s="292"/>
      <c r="D4" s="292"/>
      <c r="E4" s="292"/>
    </row>
    <row r="5" spans="1:5" ht="38" customHeight="1" thickBot="1">
      <c r="A5" s="330" t="str">
        <f>'Tab 1 - Krycí list nabídky'!B6</f>
        <v xml:space="preserve">Název nebo obchodní firma </v>
      </c>
      <c r="B5" s="331"/>
      <c r="C5" s="331"/>
      <c r="D5" s="331"/>
      <c r="E5" s="332"/>
    </row>
    <row r="6" spans="1:5" ht="11" customHeight="1" thickBot="1">
      <c r="A6" s="292"/>
      <c r="B6" s="292"/>
      <c r="C6" s="292"/>
      <c r="D6" s="292"/>
      <c r="E6" s="292"/>
    </row>
    <row r="7" spans="1:5" ht="60" customHeight="1" thickBot="1">
      <c r="A7" s="293" t="s">
        <v>0</v>
      </c>
      <c r="B7" s="294" t="s">
        <v>1</v>
      </c>
      <c r="C7" s="295" t="s">
        <v>2</v>
      </c>
      <c r="D7" s="296" t="s">
        <v>3</v>
      </c>
      <c r="E7" s="297" t="s">
        <v>4</v>
      </c>
    </row>
    <row r="8" spans="1:5" ht="30" customHeight="1">
      <c r="A8" s="298">
        <v>1</v>
      </c>
      <c r="B8" s="299" t="s">
        <v>202</v>
      </c>
      <c r="C8" s="300">
        <v>15</v>
      </c>
      <c r="D8" s="301" t="s">
        <v>5</v>
      </c>
      <c r="E8" s="328"/>
    </row>
    <row r="9" spans="1:5" ht="30" customHeight="1">
      <c r="A9" s="302">
        <f>A8+1</f>
        <v>2</v>
      </c>
      <c r="B9" s="303" t="s">
        <v>9</v>
      </c>
      <c r="C9" s="304">
        <v>10</v>
      </c>
      <c r="D9" s="305" t="s">
        <v>5</v>
      </c>
      <c r="E9" s="328"/>
    </row>
    <row r="10" spans="1:5" ht="30" customHeight="1">
      <c r="A10" s="298">
        <f>A9+1</f>
        <v>3</v>
      </c>
      <c r="B10" s="306" t="s">
        <v>10</v>
      </c>
      <c r="C10" s="300">
        <v>10</v>
      </c>
      <c r="D10" s="307" t="s">
        <v>19</v>
      </c>
      <c r="E10" s="328"/>
    </row>
    <row r="11" spans="1:5" ht="30" customHeight="1">
      <c r="A11" s="298">
        <f t="shared" ref="A11:A17" si="0">A10+1</f>
        <v>4</v>
      </c>
      <c r="B11" s="299" t="s">
        <v>11</v>
      </c>
      <c r="C11" s="300">
        <v>10</v>
      </c>
      <c r="D11" s="307" t="s">
        <v>20</v>
      </c>
      <c r="E11" s="328"/>
    </row>
    <row r="12" spans="1:5" ht="30" customHeight="1">
      <c r="A12" s="298">
        <f t="shared" si="0"/>
        <v>5</v>
      </c>
      <c r="B12" s="299" t="s">
        <v>12</v>
      </c>
      <c r="C12" s="300">
        <v>7.5</v>
      </c>
      <c r="D12" s="301" t="s">
        <v>5</v>
      </c>
      <c r="E12" s="328"/>
    </row>
    <row r="13" spans="1:5" ht="30" customHeight="1">
      <c r="A13" s="298">
        <f t="shared" si="0"/>
        <v>6</v>
      </c>
      <c r="B13" s="299" t="s">
        <v>13</v>
      </c>
      <c r="C13" s="300">
        <v>5</v>
      </c>
      <c r="D13" s="301" t="s">
        <v>5</v>
      </c>
      <c r="E13" s="328"/>
    </row>
    <row r="14" spans="1:5" ht="30" customHeight="1">
      <c r="A14" s="298">
        <f t="shared" si="0"/>
        <v>7</v>
      </c>
      <c r="B14" s="299" t="s">
        <v>14</v>
      </c>
      <c r="C14" s="300">
        <v>5</v>
      </c>
      <c r="D14" s="301" t="s">
        <v>5</v>
      </c>
      <c r="E14" s="328"/>
    </row>
    <row r="15" spans="1:5" ht="30" customHeight="1">
      <c r="A15" s="298">
        <f t="shared" si="0"/>
        <v>8</v>
      </c>
      <c r="B15" s="306" t="s">
        <v>15</v>
      </c>
      <c r="C15" s="300">
        <v>5</v>
      </c>
      <c r="D15" s="301" t="s">
        <v>5</v>
      </c>
      <c r="E15" s="328"/>
    </row>
    <row r="16" spans="1:5" ht="30" customHeight="1">
      <c r="A16" s="298">
        <f t="shared" si="0"/>
        <v>9</v>
      </c>
      <c r="B16" s="306" t="s">
        <v>16</v>
      </c>
      <c r="C16" s="300">
        <v>2.5</v>
      </c>
      <c r="D16" s="301" t="s">
        <v>5</v>
      </c>
      <c r="E16" s="328"/>
    </row>
    <row r="17" spans="1:11" ht="30" customHeight="1">
      <c r="A17" s="298">
        <f t="shared" si="0"/>
        <v>10</v>
      </c>
      <c r="B17" s="299" t="s">
        <v>17</v>
      </c>
      <c r="C17" s="300">
        <v>15</v>
      </c>
      <c r="D17" s="307" t="s">
        <v>21</v>
      </c>
      <c r="E17" s="328"/>
    </row>
    <row r="18" spans="1:11" ht="30" customHeight="1">
      <c r="A18" s="298">
        <f>A17+1</f>
        <v>11</v>
      </c>
      <c r="B18" s="308" t="s">
        <v>18</v>
      </c>
      <c r="C18" s="300">
        <v>5</v>
      </c>
      <c r="D18" s="307" t="s">
        <v>22</v>
      </c>
      <c r="E18" s="328"/>
    </row>
    <row r="19" spans="1:11" ht="30" customHeight="1">
      <c r="A19" s="298">
        <f>A18+1</f>
        <v>12</v>
      </c>
      <c r="B19" s="309" t="s">
        <v>23</v>
      </c>
      <c r="C19" s="300">
        <v>5</v>
      </c>
      <c r="D19" s="307" t="s">
        <v>24</v>
      </c>
      <c r="E19" s="328"/>
    </row>
    <row r="20" spans="1:11" ht="30" customHeight="1" thickBot="1">
      <c r="A20" s="310">
        <f>A19+1</f>
        <v>13</v>
      </c>
      <c r="B20" s="311" t="s">
        <v>25</v>
      </c>
      <c r="C20" s="312">
        <v>5</v>
      </c>
      <c r="D20" s="313" t="s">
        <v>5</v>
      </c>
      <c r="E20" s="329"/>
    </row>
    <row r="21" spans="1:11" ht="20" customHeight="1" thickBot="1">
      <c r="A21" s="314"/>
      <c r="B21" s="314"/>
      <c r="C21" s="315">
        <f>SUM(C8:C20)</f>
        <v>100</v>
      </c>
      <c r="D21" s="314"/>
      <c r="E21" s="314"/>
    </row>
    <row r="22" spans="1:11" ht="20" customHeight="1" thickBot="1">
      <c r="A22" s="314"/>
      <c r="B22" s="314"/>
      <c r="C22" s="316"/>
      <c r="D22" s="317" t="s">
        <v>6</v>
      </c>
      <c r="E22" s="318"/>
    </row>
    <row r="23" spans="1:11" ht="20" customHeight="1">
      <c r="A23" s="314"/>
      <c r="B23" s="319" t="s">
        <v>203</v>
      </c>
      <c r="C23" s="320"/>
      <c r="D23" s="317"/>
      <c r="E23" s="321"/>
    </row>
    <row r="24" spans="1:11" ht="20" customHeight="1">
      <c r="A24" s="314"/>
      <c r="B24" s="320"/>
      <c r="C24" s="320"/>
      <c r="D24" s="314"/>
      <c r="E24" s="314"/>
    </row>
    <row r="25" spans="1:11" ht="29" customHeight="1">
      <c r="A25" s="322" t="s">
        <v>7</v>
      </c>
      <c r="B25" s="322"/>
      <c r="C25" s="322"/>
      <c r="D25" s="322"/>
      <c r="E25" s="322"/>
    </row>
    <row r="26" spans="1:11" ht="29" customHeight="1">
      <c r="A26" s="322" t="s">
        <v>8</v>
      </c>
      <c r="B26" s="322"/>
      <c r="C26" s="322"/>
      <c r="D26" s="322"/>
      <c r="E26" s="322"/>
    </row>
    <row r="27" spans="1:11" ht="12">
      <c r="A27" s="314"/>
      <c r="B27" s="314"/>
      <c r="C27" s="316"/>
      <c r="D27" s="314"/>
      <c r="E27" s="314"/>
    </row>
    <row r="28" spans="1:11" ht="28" customHeight="1">
      <c r="A28" s="314"/>
      <c r="B28" s="314"/>
      <c r="C28" s="316"/>
      <c r="D28" s="323" t="s">
        <v>204</v>
      </c>
      <c r="E28" s="323"/>
    </row>
    <row r="29" spans="1:11" ht="13">
      <c r="A29" s="170" t="str">
        <f>'Tab 1 - Krycí list nabídky'!$A$42:$G$42</f>
        <v>V ……………………...………… dne ……………..………….. 201…</v>
      </c>
      <c r="B29" s="170"/>
      <c r="C29" s="324"/>
      <c r="D29" s="323"/>
      <c r="E29" s="323"/>
      <c r="G29" s="48"/>
      <c r="H29" s="48"/>
      <c r="I29" s="48"/>
      <c r="J29" s="48"/>
      <c r="K29" s="48"/>
    </row>
    <row r="30" spans="1:11" ht="13" customHeight="1">
      <c r="A30" s="325"/>
      <c r="B30" s="326"/>
      <c r="C30" s="326"/>
      <c r="D30" s="327" t="s">
        <v>26</v>
      </c>
      <c r="E30" s="327"/>
      <c r="G30" s="136"/>
      <c r="H30" s="136"/>
      <c r="I30" s="136"/>
      <c r="J30" s="136"/>
      <c r="K30" s="136"/>
    </row>
    <row r="31" spans="1:11" ht="12">
      <c r="A31" s="314"/>
      <c r="B31" s="314"/>
      <c r="C31" s="316"/>
      <c r="D31" s="327"/>
      <c r="E31" s="327"/>
    </row>
    <row r="32" spans="1:11" ht="12">
      <c r="A32" s="314"/>
      <c r="B32" s="314"/>
      <c r="C32" s="316"/>
      <c r="D32" s="327"/>
      <c r="E32" s="327"/>
    </row>
    <row r="33" spans="1:5" ht="12">
      <c r="A33" s="314"/>
      <c r="B33" s="314"/>
      <c r="C33" s="316"/>
      <c r="D33" s="314"/>
      <c r="E33" s="314"/>
    </row>
    <row r="34" spans="1:5" ht="12">
      <c r="A34" s="314"/>
      <c r="B34" s="314"/>
      <c r="C34" s="316"/>
      <c r="D34" s="314"/>
      <c r="E34" s="314"/>
    </row>
    <row r="35" spans="1:5" ht="12">
      <c r="A35" s="134"/>
      <c r="B35" s="134"/>
      <c r="C35" s="135"/>
      <c r="D35" s="134"/>
      <c r="E35" s="134"/>
    </row>
  </sheetData>
  <sheetProtection algorithmName="SHA-512" hashValue="GM4ipefz6ELMzzCoxFODzyOe1c9ITc48Q4N5O4UogO+Y9YG6nj3+Org6/YZMEjBVsGL+P1/VCX4KVncwxgjlRg==" saltValue="N0daSdMZZIdsKQFP6e+EBw==" spinCount="100000" sheet="1" objects="1" scenarios="1" formatCells="0" formatColumns="0" formatRows="0" selectLockedCells="1"/>
  <mergeCells count="10">
    <mergeCell ref="A29:B29"/>
    <mergeCell ref="D30:E32"/>
    <mergeCell ref="D28:E29"/>
    <mergeCell ref="A1:E1"/>
    <mergeCell ref="A2:E2"/>
    <mergeCell ref="A25:E25"/>
    <mergeCell ref="A26:E26"/>
    <mergeCell ref="A5:E5"/>
    <mergeCell ref="A4:B4"/>
    <mergeCell ref="B23:C24"/>
  </mergeCells>
  <pageMargins left="0.70866141732283472" right="0.70866141732283472" top="0.74803149606299213" bottom="0.74803149606299213" header="0.51181102362204722" footer="0.51181102362204722"/>
  <pageSetup paperSize="9" scale="61" firstPageNumber="0"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0EB55-E6F1-F047-8D82-5D44FFDD8C07}">
  <sheetPr>
    <pageSetUpPr fitToPage="1"/>
  </sheetPr>
  <dimension ref="A1:L29"/>
  <sheetViews>
    <sheetView zoomScale="75" zoomScaleNormal="75" workbookViewId="0">
      <selection activeCell="B6" sqref="B6:K6"/>
    </sheetView>
  </sheetViews>
  <sheetFormatPr baseColWidth="10" defaultColWidth="10.59765625" defaultRowHeight="13"/>
  <cols>
    <col min="1" max="1" width="4" style="44" customWidth="1"/>
    <col min="2" max="2" width="60.796875" style="44" customWidth="1"/>
    <col min="3" max="6" width="24.796875" style="44" customWidth="1"/>
    <col min="7" max="11" width="19" style="44" customWidth="1"/>
    <col min="12" max="16384" width="10.59765625" style="44"/>
  </cols>
  <sheetData>
    <row r="1" spans="1:12" ht="31" customHeight="1">
      <c r="A1" s="188" t="str">
        <f>'Tab 1 - Krycí list nabídky'!A1:M1</f>
        <v>Mikulov – rekonstrukce veřejného osvětlení sídliště</v>
      </c>
      <c r="B1" s="188"/>
      <c r="C1" s="188"/>
      <c r="D1" s="188"/>
      <c r="E1" s="188"/>
      <c r="F1" s="188"/>
      <c r="G1" s="188"/>
      <c r="H1" s="188"/>
      <c r="I1" s="188"/>
      <c r="J1" s="188"/>
      <c r="K1" s="188"/>
    </row>
    <row r="2" spans="1:12" ht="31" customHeight="1">
      <c r="A2" s="189" t="s">
        <v>86</v>
      </c>
      <c r="B2" s="189"/>
      <c r="C2" s="189"/>
      <c r="D2" s="189"/>
      <c r="E2" s="189"/>
      <c r="F2" s="189"/>
      <c r="G2" s="189"/>
      <c r="H2" s="189"/>
      <c r="I2" s="189"/>
      <c r="J2" s="189"/>
      <c r="K2" s="189"/>
    </row>
    <row r="3" spans="1:12" s="45" customFormat="1" ht="31" customHeight="1">
      <c r="A3" s="190" t="s">
        <v>85</v>
      </c>
      <c r="B3" s="190"/>
      <c r="C3" s="190"/>
      <c r="D3" s="190"/>
      <c r="E3" s="190"/>
      <c r="F3" s="190"/>
      <c r="G3" s="190"/>
      <c r="H3" s="190"/>
      <c r="I3" s="190"/>
      <c r="J3" s="190"/>
      <c r="K3" s="190"/>
    </row>
    <row r="4" spans="1:12" s="45" customFormat="1" ht="26" customHeight="1">
      <c r="A4" s="186" t="s">
        <v>84</v>
      </c>
      <c r="B4" s="186"/>
      <c r="C4" s="186"/>
      <c r="D4" s="186"/>
      <c r="E4" s="186"/>
      <c r="F4" s="186"/>
      <c r="G4" s="186"/>
      <c r="H4" s="186"/>
      <c r="I4" s="186"/>
      <c r="J4" s="186"/>
      <c r="K4" s="186"/>
    </row>
    <row r="5" spans="1:12" s="45" customFormat="1" ht="18" customHeight="1" thickBot="1">
      <c r="A5" s="219" t="s">
        <v>83</v>
      </c>
      <c r="B5" s="219"/>
      <c r="C5" s="219"/>
      <c r="D5" s="69"/>
      <c r="E5" s="69"/>
      <c r="F5" s="69"/>
      <c r="G5" s="69"/>
      <c r="H5" s="69"/>
      <c r="I5" s="69"/>
      <c r="J5" s="69"/>
      <c r="K5" s="69"/>
    </row>
    <row r="6" spans="1:12" s="45" customFormat="1" ht="38" customHeight="1" thickBot="1">
      <c r="A6" s="69"/>
      <c r="B6" s="334" t="str">
        <f>'Tab 1 - Krycí list nabídky'!B6:M6</f>
        <v xml:space="preserve">Název nebo obchodní firma </v>
      </c>
      <c r="C6" s="335"/>
      <c r="D6" s="335"/>
      <c r="E6" s="335"/>
      <c r="F6" s="335"/>
      <c r="G6" s="335"/>
      <c r="H6" s="335"/>
      <c r="I6" s="335"/>
      <c r="J6" s="335"/>
      <c r="K6" s="336"/>
    </row>
    <row r="7" spans="1:12" s="45" customFormat="1" ht="4" customHeight="1">
      <c r="A7" s="69"/>
      <c r="B7" s="69"/>
      <c r="C7" s="69"/>
      <c r="D7" s="69"/>
      <c r="E7" s="69"/>
      <c r="F7" s="69"/>
      <c r="G7" s="69"/>
      <c r="H7" s="69"/>
      <c r="I7" s="69"/>
      <c r="J7" s="69"/>
      <c r="K7" s="69"/>
    </row>
    <row r="8" spans="1:12" s="45" customFormat="1" ht="80" customHeight="1" thickBot="1">
      <c r="A8" s="185" t="s">
        <v>82</v>
      </c>
      <c r="B8" s="185"/>
      <c r="C8" s="185"/>
      <c r="D8" s="185"/>
      <c r="E8" s="185"/>
      <c r="F8" s="185"/>
      <c r="G8" s="185"/>
      <c r="H8" s="185"/>
      <c r="I8" s="185"/>
      <c r="J8" s="185"/>
      <c r="K8" s="185"/>
    </row>
    <row r="9" spans="1:12" s="45" customFormat="1" ht="36" customHeight="1">
      <c r="A9" s="180" t="s">
        <v>81</v>
      </c>
      <c r="B9" s="173" t="s">
        <v>80</v>
      </c>
      <c r="C9" s="173" t="s">
        <v>79</v>
      </c>
      <c r="D9" s="193" t="s">
        <v>78</v>
      </c>
      <c r="E9" s="173" t="s">
        <v>77</v>
      </c>
      <c r="F9" s="173"/>
      <c r="G9" s="173" t="s">
        <v>76</v>
      </c>
      <c r="H9" s="173"/>
      <c r="I9" s="193" t="s">
        <v>75</v>
      </c>
      <c r="J9" s="174" t="s">
        <v>74</v>
      </c>
      <c r="K9" s="68" t="s">
        <v>73</v>
      </c>
    </row>
    <row r="10" spans="1:12" s="45" customFormat="1" ht="53.25" customHeight="1" thickBot="1">
      <c r="A10" s="181"/>
      <c r="B10" s="182"/>
      <c r="C10" s="182"/>
      <c r="D10" s="194"/>
      <c r="E10" s="67" t="s">
        <v>72</v>
      </c>
      <c r="F10" s="67" t="s">
        <v>71</v>
      </c>
      <c r="G10" s="67" t="s">
        <v>70</v>
      </c>
      <c r="H10" s="67" t="s">
        <v>69</v>
      </c>
      <c r="I10" s="194"/>
      <c r="J10" s="175"/>
      <c r="K10" s="66" t="s">
        <v>68</v>
      </c>
      <c r="L10" s="65"/>
    </row>
    <row r="11" spans="1:12" s="45" customFormat="1" ht="20" customHeight="1" thickTop="1" thickBot="1">
      <c r="A11" s="176">
        <v>1</v>
      </c>
      <c r="B11" s="183"/>
      <c r="C11" s="183"/>
      <c r="D11" s="64"/>
      <c r="E11" s="197"/>
      <c r="F11" s="197"/>
      <c r="G11" s="183"/>
      <c r="H11" s="183"/>
      <c r="I11" s="220"/>
      <c r="J11" s="178"/>
      <c r="K11" s="191"/>
    </row>
    <row r="12" spans="1:12" s="45" customFormat="1" ht="20" customHeight="1">
      <c r="A12" s="177"/>
      <c r="B12" s="184"/>
      <c r="C12" s="184"/>
      <c r="D12" s="63"/>
      <c r="E12" s="63"/>
      <c r="F12" s="62"/>
      <c r="G12" s="184"/>
      <c r="H12" s="184"/>
      <c r="I12" s="221"/>
      <c r="J12" s="179"/>
      <c r="K12" s="192"/>
    </row>
    <row r="13" spans="1:12" s="45" customFormat="1" ht="20" customHeight="1" thickBot="1">
      <c r="A13" s="204">
        <v>2</v>
      </c>
      <c r="B13" s="187"/>
      <c r="C13" s="187"/>
      <c r="D13" s="61"/>
      <c r="E13" s="203"/>
      <c r="F13" s="203"/>
      <c r="G13" s="187"/>
      <c r="H13" s="187"/>
      <c r="I13" s="222"/>
      <c r="J13" s="202"/>
      <c r="K13" s="195"/>
    </row>
    <row r="14" spans="1:12" s="45" customFormat="1" ht="20" customHeight="1">
      <c r="A14" s="204"/>
      <c r="B14" s="187"/>
      <c r="C14" s="187"/>
      <c r="D14" s="60"/>
      <c r="E14" s="60"/>
      <c r="F14" s="59"/>
      <c r="G14" s="187"/>
      <c r="H14" s="187"/>
      <c r="I14" s="221"/>
      <c r="J14" s="202"/>
      <c r="K14" s="196"/>
    </row>
    <row r="15" spans="1:12" s="45" customFormat="1" ht="20" customHeight="1" thickBot="1">
      <c r="A15" s="204">
        <v>3</v>
      </c>
      <c r="B15" s="187"/>
      <c r="C15" s="187"/>
      <c r="D15" s="61"/>
      <c r="E15" s="203"/>
      <c r="F15" s="203"/>
      <c r="G15" s="187"/>
      <c r="H15" s="187"/>
      <c r="I15" s="222"/>
      <c r="J15" s="202"/>
      <c r="K15" s="195"/>
    </row>
    <row r="16" spans="1:12" s="45" customFormat="1" ht="20" customHeight="1">
      <c r="A16" s="204"/>
      <c r="B16" s="187"/>
      <c r="C16" s="187"/>
      <c r="D16" s="60"/>
      <c r="E16" s="60"/>
      <c r="F16" s="59"/>
      <c r="G16" s="187"/>
      <c r="H16" s="187"/>
      <c r="I16" s="221"/>
      <c r="J16" s="202"/>
      <c r="K16" s="196"/>
    </row>
    <row r="17" spans="1:11" s="45" customFormat="1" ht="20" customHeight="1" thickBot="1">
      <c r="A17" s="209">
        <v>4</v>
      </c>
      <c r="B17" s="205"/>
      <c r="C17" s="205"/>
      <c r="D17" s="56"/>
      <c r="E17" s="207"/>
      <c r="F17" s="207"/>
      <c r="G17" s="205"/>
      <c r="H17" s="205"/>
      <c r="I17" s="211"/>
      <c r="J17" s="198"/>
      <c r="K17" s="200"/>
    </row>
    <row r="18" spans="1:11" s="45" customFormat="1" ht="20" customHeight="1">
      <c r="A18" s="210"/>
      <c r="B18" s="208"/>
      <c r="C18" s="208"/>
      <c r="D18" s="58"/>
      <c r="E18" s="58"/>
      <c r="F18" s="57"/>
      <c r="G18" s="208"/>
      <c r="H18" s="208"/>
      <c r="I18" s="223"/>
      <c r="J18" s="199"/>
      <c r="K18" s="201"/>
    </row>
    <row r="19" spans="1:11" s="45" customFormat="1" ht="20" customHeight="1" thickBot="1">
      <c r="A19" s="209">
        <v>5</v>
      </c>
      <c r="B19" s="205"/>
      <c r="C19" s="205"/>
      <c r="D19" s="56"/>
      <c r="E19" s="207"/>
      <c r="F19" s="207"/>
      <c r="G19" s="205"/>
      <c r="H19" s="205"/>
      <c r="I19" s="211"/>
      <c r="J19" s="198"/>
      <c r="K19" s="200"/>
    </row>
    <row r="20" spans="1:11" s="45" customFormat="1" ht="20" customHeight="1" thickBot="1">
      <c r="A20" s="218"/>
      <c r="B20" s="206"/>
      <c r="C20" s="206"/>
      <c r="D20" s="55"/>
      <c r="E20" s="55"/>
      <c r="F20" s="54"/>
      <c r="G20" s="206"/>
      <c r="H20" s="206"/>
      <c r="I20" s="212"/>
      <c r="J20" s="216"/>
      <c r="K20" s="217"/>
    </row>
    <row r="21" spans="1:11" s="45" customFormat="1" ht="15" customHeight="1">
      <c r="A21" s="47"/>
      <c r="B21" s="46"/>
      <c r="C21" s="46"/>
      <c r="D21" s="46"/>
      <c r="E21" s="46"/>
      <c r="F21" s="46"/>
      <c r="G21" s="46"/>
      <c r="H21" s="46"/>
      <c r="I21" s="46"/>
      <c r="J21" s="46"/>
      <c r="K21" s="50"/>
    </row>
    <row r="22" spans="1:11" s="45" customFormat="1" ht="25.75" customHeight="1">
      <c r="A22" s="47"/>
      <c r="B22" s="53" t="s">
        <v>33</v>
      </c>
      <c r="C22" s="52"/>
      <c r="D22" s="52"/>
      <c r="E22" s="46"/>
      <c r="F22" s="46"/>
      <c r="G22" s="46"/>
      <c r="H22" s="46"/>
      <c r="I22" s="46"/>
      <c r="J22" s="46"/>
      <c r="K22" s="50"/>
    </row>
    <row r="23" spans="1:11" s="45" customFormat="1" ht="25.75" customHeight="1">
      <c r="A23" s="47"/>
      <c r="B23" s="52"/>
      <c r="C23" s="51"/>
      <c r="D23" s="214" t="s">
        <v>67</v>
      </c>
      <c r="E23" s="215"/>
      <c r="F23" s="215"/>
      <c r="G23" s="215"/>
      <c r="H23" s="215"/>
      <c r="I23" s="215"/>
      <c r="J23" s="215"/>
      <c r="K23" s="50"/>
    </row>
    <row r="24" spans="1:11" s="45" customFormat="1" ht="15" customHeight="1">
      <c r="A24" s="47"/>
      <c r="B24" s="46"/>
      <c r="C24" s="46"/>
      <c r="D24" s="46"/>
      <c r="E24" s="46"/>
      <c r="F24" s="46"/>
      <c r="G24" s="46"/>
      <c r="H24" s="46"/>
      <c r="I24" s="46"/>
      <c r="J24" s="46"/>
      <c r="K24" s="50"/>
    </row>
    <row r="25" spans="1:11" s="45" customFormat="1" ht="31" customHeight="1">
      <c r="A25" s="213" t="s">
        <v>29</v>
      </c>
      <c r="B25" s="213"/>
      <c r="C25" s="213"/>
      <c r="D25" s="213"/>
      <c r="E25" s="213"/>
      <c r="F25" s="213"/>
      <c r="G25" s="213"/>
      <c r="H25" s="213"/>
      <c r="I25" s="213"/>
      <c r="J25" s="213"/>
      <c r="K25" s="213"/>
    </row>
    <row r="26" spans="1:11" s="45" customFormat="1" ht="31" customHeight="1">
      <c r="A26" s="213"/>
      <c r="B26" s="213"/>
      <c r="C26" s="213"/>
      <c r="D26" s="213"/>
      <c r="E26" s="213"/>
      <c r="F26" s="213"/>
      <c r="G26" s="213"/>
      <c r="H26" s="213"/>
      <c r="I26" s="213"/>
      <c r="J26" s="213"/>
      <c r="K26" s="213"/>
    </row>
    <row r="27" spans="1:11" s="45" customFormat="1" ht="14" customHeight="1">
      <c r="A27" s="47"/>
      <c r="B27" s="333"/>
      <c r="C27" s="46"/>
      <c r="D27" s="46"/>
      <c r="E27" s="46"/>
      <c r="F27" s="46"/>
      <c r="G27" s="46"/>
      <c r="H27" s="46"/>
      <c r="I27" s="46"/>
      <c r="J27" s="46"/>
      <c r="K27" s="50"/>
    </row>
    <row r="28" spans="1:11" s="45" customFormat="1" ht="40" customHeight="1">
      <c r="A28" s="170" t="str">
        <f>'Tab 1 - Krycí list nabídky'!A42:G42</f>
        <v>V ……………………...………… dne ……………..………….. 201…</v>
      </c>
      <c r="B28" s="170"/>
      <c r="C28" s="49"/>
      <c r="D28" s="48"/>
      <c r="E28" s="48"/>
      <c r="F28" s="172" t="s">
        <v>66</v>
      </c>
      <c r="G28" s="172"/>
      <c r="H28" s="172"/>
      <c r="I28" s="172"/>
      <c r="J28" s="172"/>
      <c r="K28" s="172"/>
    </row>
    <row r="29" spans="1:11" s="45" customFormat="1" ht="36" customHeight="1">
      <c r="A29" s="47"/>
      <c r="B29" s="46"/>
      <c r="C29" s="46"/>
      <c r="D29" s="46"/>
      <c r="E29" s="46"/>
      <c r="F29" s="171" t="s">
        <v>26</v>
      </c>
      <c r="G29" s="171"/>
      <c r="H29" s="171"/>
      <c r="I29" s="171"/>
      <c r="J29" s="171"/>
      <c r="K29" s="171"/>
    </row>
  </sheetData>
  <sheetProtection algorithmName="SHA-512" hashValue="ovhtAVkZ2n7ATHGAuzkKerSXSjlGJM7TurwrNOTeGkPWTsQk5XCpn6Ub2D8qBHP2TLJ5IoK5lao54TUVHBFXqw==" saltValue="9DfWL5QemeWWjfTHnCXZwQ==" spinCount="100000" sheet="1" objects="1" scenarios="1" formatCells="0" formatColumns="0" formatRows="0" selectLockedCells="1"/>
  <mergeCells count="65">
    <mergeCell ref="F29:K29"/>
    <mergeCell ref="A25:K26"/>
    <mergeCell ref="D23:J23"/>
    <mergeCell ref="J19:J20"/>
    <mergeCell ref="K19:K20"/>
    <mergeCell ref="A19:A20"/>
    <mergeCell ref="B19:B20"/>
    <mergeCell ref="C19:C20"/>
    <mergeCell ref="A28:B28"/>
    <mergeCell ref="G19:G20"/>
    <mergeCell ref="H19:H20"/>
    <mergeCell ref="J15:J16"/>
    <mergeCell ref="K15:K16"/>
    <mergeCell ref="E19:F19"/>
    <mergeCell ref="H17:H18"/>
    <mergeCell ref="A17:A18"/>
    <mergeCell ref="B17:B18"/>
    <mergeCell ref="C17:C18"/>
    <mergeCell ref="I19:I20"/>
    <mergeCell ref="F28:K28"/>
    <mergeCell ref="I15:I16"/>
    <mergeCell ref="I17:I18"/>
    <mergeCell ref="E17:F17"/>
    <mergeCell ref="G17:G18"/>
    <mergeCell ref="A15:A16"/>
    <mergeCell ref="B15:B16"/>
    <mergeCell ref="C15:C16"/>
    <mergeCell ref="E15:F15"/>
    <mergeCell ref="G15:G16"/>
    <mergeCell ref="J17:J18"/>
    <mergeCell ref="K17:K18"/>
    <mergeCell ref="C11:C12"/>
    <mergeCell ref="H15:H16"/>
    <mergeCell ref="J13:J14"/>
    <mergeCell ref="C13:C14"/>
    <mergeCell ref="E13:F13"/>
    <mergeCell ref="G13:G14"/>
    <mergeCell ref="I11:I12"/>
    <mergeCell ref="I13:I14"/>
    <mergeCell ref="H11:H12"/>
    <mergeCell ref="A8:K8"/>
    <mergeCell ref="A4:K4"/>
    <mergeCell ref="H13:H14"/>
    <mergeCell ref="A1:K1"/>
    <mergeCell ref="A2:K2"/>
    <mergeCell ref="A3:K3"/>
    <mergeCell ref="B6:K6"/>
    <mergeCell ref="K11:K12"/>
    <mergeCell ref="C9:C10"/>
    <mergeCell ref="D9:D10"/>
    <mergeCell ref="K13:K14"/>
    <mergeCell ref="E11:F11"/>
    <mergeCell ref="B13:B14"/>
    <mergeCell ref="A5:C5"/>
    <mergeCell ref="I9:I10"/>
    <mergeCell ref="A13:A14"/>
    <mergeCell ref="E9:F9"/>
    <mergeCell ref="G9:H9"/>
    <mergeCell ref="J9:J10"/>
    <mergeCell ref="A11:A12"/>
    <mergeCell ref="J11:J12"/>
    <mergeCell ref="A9:A10"/>
    <mergeCell ref="B9:B10"/>
    <mergeCell ref="B11:B12"/>
    <mergeCell ref="G11:G12"/>
  </mergeCells>
  <printOptions horizontalCentered="1"/>
  <pageMargins left="0.39000000000000007" right="0.39000000000000007" top="0.47" bottom="0.2" header="0.31" footer="0.16"/>
  <pageSetup paperSize="9" scale="60" orientation="landscape"/>
  <headerFooter alignWithMargins="0"/>
  <rowBreaks count="1" manualBreakCount="1">
    <brk id="29"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5293-25BE-0846-823E-496AE83F31C1}">
  <dimension ref="A1:L27"/>
  <sheetViews>
    <sheetView zoomScale="75" zoomScaleNormal="75" workbookViewId="0">
      <selection activeCell="B6" sqref="B6:G6"/>
    </sheetView>
  </sheetViews>
  <sheetFormatPr baseColWidth="10" defaultColWidth="10.59765625" defaultRowHeight="13"/>
  <cols>
    <col min="1" max="1" width="7.19921875" style="70" customWidth="1"/>
    <col min="2" max="2" width="65" style="70" customWidth="1"/>
    <col min="3" max="3" width="37.796875" style="70" customWidth="1"/>
    <col min="4" max="4" width="16.3984375" style="70" customWidth="1"/>
    <col min="5" max="5" width="44.796875" style="70" customWidth="1"/>
    <col min="6" max="6" width="18.19921875" style="70" customWidth="1"/>
    <col min="7" max="7" width="26.796875" style="70" customWidth="1"/>
    <col min="8" max="16384" width="10.59765625" style="70"/>
  </cols>
  <sheetData>
    <row r="1" spans="1:12" ht="31" customHeight="1">
      <c r="A1" s="228" t="str">
        <f>'Tab 1 - Krycí list nabídky'!A1:M1</f>
        <v>Mikulov – rekonstrukce veřejného osvětlení sídliště</v>
      </c>
      <c r="B1" s="228"/>
      <c r="C1" s="228"/>
      <c r="D1" s="228"/>
      <c r="E1" s="228"/>
      <c r="F1" s="228"/>
      <c r="G1" s="228"/>
    </row>
    <row r="2" spans="1:12" ht="31" customHeight="1">
      <c r="A2" s="189" t="s">
        <v>102</v>
      </c>
      <c r="B2" s="189"/>
      <c r="C2" s="189"/>
      <c r="D2" s="189"/>
      <c r="E2" s="189"/>
      <c r="F2" s="189"/>
      <c r="G2" s="189"/>
    </row>
    <row r="3" spans="1:12" ht="30" customHeight="1">
      <c r="A3" s="190" t="s">
        <v>101</v>
      </c>
      <c r="B3" s="190"/>
      <c r="C3" s="190"/>
      <c r="D3" s="190"/>
      <c r="E3" s="190"/>
      <c r="F3" s="190"/>
      <c r="G3" s="190"/>
    </row>
    <row r="4" spans="1:12" ht="27" customHeight="1">
      <c r="A4" s="186" t="s">
        <v>100</v>
      </c>
      <c r="B4" s="186"/>
      <c r="C4" s="186"/>
      <c r="D4" s="186"/>
      <c r="E4" s="186"/>
      <c r="F4" s="186"/>
      <c r="G4" s="186"/>
    </row>
    <row r="5" spans="1:12" ht="30" customHeight="1" thickBot="1">
      <c r="A5" s="219" t="s">
        <v>83</v>
      </c>
      <c r="B5" s="219"/>
      <c r="C5" s="219"/>
      <c r="D5" s="69"/>
      <c r="E5" s="69"/>
      <c r="F5" s="69"/>
      <c r="G5" s="69"/>
      <c r="H5" s="69"/>
      <c r="I5" s="69"/>
      <c r="J5" s="69"/>
    </row>
    <row r="6" spans="1:12" ht="39" customHeight="1" thickBot="1">
      <c r="A6" s="69"/>
      <c r="B6" s="334" t="str">
        <f>'Tab 1 - Krycí list nabídky'!B6:M6</f>
        <v xml:space="preserve">Název nebo obchodní firma </v>
      </c>
      <c r="C6" s="335"/>
      <c r="D6" s="335"/>
      <c r="E6" s="335"/>
      <c r="F6" s="335"/>
      <c r="G6" s="336"/>
      <c r="H6" s="86"/>
      <c r="I6" s="85"/>
      <c r="J6" s="85"/>
    </row>
    <row r="7" spans="1:12" ht="14" thickBot="1"/>
    <row r="8" spans="1:12" s="81" customFormat="1" ht="39" customHeight="1" thickBot="1">
      <c r="A8" s="84" t="s">
        <v>99</v>
      </c>
      <c r="B8" s="83" t="s">
        <v>98</v>
      </c>
      <c r="C8" s="83" t="s">
        <v>97</v>
      </c>
      <c r="D8" s="83" t="s">
        <v>96</v>
      </c>
      <c r="E8" s="83" t="s">
        <v>95</v>
      </c>
      <c r="F8" s="83" t="s">
        <v>94</v>
      </c>
      <c r="G8" s="82" t="s">
        <v>93</v>
      </c>
    </row>
    <row r="9" spans="1:12" ht="41" customHeight="1" thickTop="1">
      <c r="A9" s="80">
        <v>1</v>
      </c>
      <c r="B9" s="79" t="s">
        <v>92</v>
      </c>
      <c r="C9" s="337"/>
      <c r="D9" s="337"/>
      <c r="E9" s="337"/>
      <c r="F9" s="337"/>
      <c r="G9" s="338"/>
    </row>
    <row r="10" spans="1:12" ht="41" customHeight="1">
      <c r="A10" s="78">
        <v>2</v>
      </c>
      <c r="B10" s="77" t="s">
        <v>91</v>
      </c>
      <c r="C10" s="339"/>
      <c r="D10" s="76"/>
      <c r="E10" s="339"/>
      <c r="F10" s="339"/>
      <c r="G10" s="340"/>
    </row>
    <row r="11" spans="1:12" ht="41" customHeight="1" thickBot="1">
      <c r="A11" s="75">
        <v>3</v>
      </c>
      <c r="B11" s="74" t="s">
        <v>90</v>
      </c>
      <c r="C11" s="341"/>
      <c r="D11" s="73"/>
      <c r="E11" s="341"/>
      <c r="F11" s="341"/>
      <c r="G11" s="342"/>
    </row>
    <row r="12" spans="1:12" ht="12" customHeight="1"/>
    <row r="13" spans="1:12" ht="14">
      <c r="D13" s="11" t="s">
        <v>33</v>
      </c>
      <c r="L13" s="72"/>
    </row>
    <row r="14" spans="1:12" ht="28" customHeight="1">
      <c r="D14" s="14"/>
      <c r="E14" s="224" t="s">
        <v>89</v>
      </c>
      <c r="F14" s="225"/>
      <c r="G14" s="225"/>
    </row>
    <row r="15" spans="1:12" ht="6" customHeight="1"/>
    <row r="16" spans="1:12" ht="59" customHeight="1">
      <c r="A16" s="227" t="s">
        <v>88</v>
      </c>
      <c r="B16" s="227"/>
      <c r="C16" s="227"/>
      <c r="D16" s="227"/>
      <c r="E16" s="227"/>
      <c r="F16" s="227"/>
      <c r="G16" s="227"/>
    </row>
    <row r="17" spans="1:8" ht="10" customHeight="1"/>
    <row r="18" spans="1:8" ht="39" customHeight="1">
      <c r="A18" s="343" t="str">
        <f>'Tab 1 - Krycí list nabídky'!A42</f>
        <v>V ……………………...………… dne ……………..………….. 201…</v>
      </c>
      <c r="B18" s="343"/>
      <c r="D18" s="172" t="s">
        <v>87</v>
      </c>
      <c r="E18" s="172"/>
      <c r="F18" s="172"/>
      <c r="G18" s="172"/>
      <c r="H18" s="48"/>
    </row>
    <row r="19" spans="1:8" ht="13" customHeight="1">
      <c r="D19" s="226" t="s">
        <v>26</v>
      </c>
      <c r="E19" s="226"/>
      <c r="F19" s="226"/>
      <c r="G19" s="226"/>
      <c r="H19" s="71"/>
    </row>
    <row r="20" spans="1:8">
      <c r="D20" s="226"/>
      <c r="E20" s="226"/>
      <c r="F20" s="226"/>
      <c r="G20" s="226"/>
      <c r="H20" s="71"/>
    </row>
    <row r="26" spans="1:8">
      <c r="C26" s="11"/>
      <c r="D26" s="11"/>
      <c r="E26" s="11"/>
      <c r="F26" s="11"/>
    </row>
    <row r="27" spans="1:8">
      <c r="B27" s="11"/>
      <c r="E27" s="11"/>
      <c r="F27" s="11"/>
    </row>
  </sheetData>
  <sheetProtection algorithmName="SHA-512" hashValue="eJHZtU9Dw6pCwlOuRwwSH5rqbN3EIVZ3uePHpDDZ5fKlSQnQrIKR/KJ5TYyuM6fiOtPeInXL5GBWs2jxYS/eTA==" saltValue="JZr+fKjVFDnhvTsSpQdqnA==" spinCount="100000" sheet="1" objects="1" scenarios="1" formatCells="0" formatColumns="0" formatRows="0" selectLockedCells="1"/>
  <mergeCells count="11">
    <mergeCell ref="A1:G1"/>
    <mergeCell ref="A2:G2"/>
    <mergeCell ref="B6:G6"/>
    <mergeCell ref="A4:G4"/>
    <mergeCell ref="A5:C5"/>
    <mergeCell ref="E14:G14"/>
    <mergeCell ref="D18:G18"/>
    <mergeCell ref="D19:G20"/>
    <mergeCell ref="A18:B18"/>
    <mergeCell ref="A3:G3"/>
    <mergeCell ref="A16:G16"/>
  </mergeCells>
  <printOptions horizontalCentered="1"/>
  <pageMargins left="0.78740157480314965" right="0.78740157480314965" top="0.86" bottom="0.79" header="0.51181102362204722" footer="0.51181102362204722"/>
  <pageSetup paperSize="9" scale="67" orientation="landscape"/>
  <headerFooter alignWithMargins="0"/>
  <colBreaks count="1" manualBreakCount="1">
    <brk id="7"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C9E68-0147-0540-8854-AAD299175F63}">
  <sheetPr>
    <pageSetUpPr fitToPage="1"/>
  </sheetPr>
  <dimension ref="A1:N89"/>
  <sheetViews>
    <sheetView showFormulas="1" tabSelected="1" zoomScale="80" zoomScaleNormal="80" zoomScalePageLayoutView="120" workbookViewId="0">
      <selection activeCell="F23" sqref="F23"/>
    </sheetView>
  </sheetViews>
  <sheetFormatPr baseColWidth="10" defaultColWidth="8.796875" defaultRowHeight="13"/>
  <cols>
    <col min="1" max="1" width="4.3984375" style="87" customWidth="1"/>
    <col min="2" max="2" width="7.3984375" style="87" customWidth="1"/>
    <col min="3" max="3" width="5.3984375" style="87" customWidth="1"/>
    <col min="4" max="4" width="37.3984375" style="87" customWidth="1"/>
    <col min="5" max="5" width="12.796875" style="87" customWidth="1"/>
    <col min="6" max="6" width="24.59765625" style="87" customWidth="1"/>
    <col min="7" max="7" width="28.3984375" style="87" customWidth="1"/>
    <col min="8" max="8" width="11.19921875" style="87" customWidth="1"/>
    <col min="9" max="9" width="11.796875" style="88" customWidth="1"/>
    <col min="10" max="10" width="27.3984375" style="87" customWidth="1"/>
    <col min="11" max="11" width="26.796875" style="87" customWidth="1"/>
    <col min="12" max="12" width="11.19921875" style="87" customWidth="1"/>
    <col min="13" max="13" width="10.796875" style="87" customWidth="1"/>
    <col min="14" max="14" width="10.19921875" style="87" customWidth="1"/>
    <col min="15" max="15" width="8.796875" style="87" customWidth="1"/>
    <col min="16" max="16384" width="8.796875" style="87"/>
  </cols>
  <sheetData>
    <row r="1" spans="1:14" ht="73" customHeight="1"/>
    <row r="2" spans="1:14" ht="28" customHeight="1">
      <c r="A2" s="229" t="s">
        <v>200</v>
      </c>
      <c r="B2" s="229"/>
      <c r="C2" s="229"/>
      <c r="D2" s="229"/>
      <c r="E2" s="229"/>
      <c r="F2" s="229"/>
      <c r="G2" s="229"/>
      <c r="H2" s="229"/>
      <c r="I2" s="229"/>
      <c r="J2" s="229"/>
      <c r="K2" s="229"/>
      <c r="L2" s="229"/>
      <c r="M2" s="229"/>
      <c r="N2" s="229"/>
    </row>
    <row r="4" spans="1:14" ht="33" customHeight="1">
      <c r="A4" s="230" t="s">
        <v>199</v>
      </c>
      <c r="B4" s="230"/>
      <c r="D4" s="231" t="s">
        <v>65</v>
      </c>
      <c r="E4" s="231"/>
      <c r="F4" s="231"/>
      <c r="G4" s="231"/>
      <c r="H4" s="231"/>
      <c r="I4" s="231"/>
      <c r="J4" s="231"/>
      <c r="K4" s="231"/>
      <c r="L4" s="231"/>
      <c r="M4" s="231"/>
      <c r="N4" s="231"/>
    </row>
    <row r="5" spans="1:14" ht="14">
      <c r="A5" s="133"/>
      <c r="B5" s="133"/>
      <c r="C5" s="133"/>
    </row>
    <row r="6" spans="1:14" ht="30.75" customHeight="1">
      <c r="A6" s="230" t="s">
        <v>198</v>
      </c>
      <c r="B6" s="230"/>
      <c r="C6" s="130"/>
      <c r="D6" s="232"/>
      <c r="E6" s="233"/>
      <c r="F6" s="233"/>
      <c r="G6" s="233"/>
      <c r="H6" s="233"/>
      <c r="I6" s="234"/>
      <c r="J6" s="132"/>
      <c r="K6" s="235"/>
      <c r="L6" s="235"/>
      <c r="M6" s="235"/>
      <c r="N6" s="131"/>
    </row>
    <row r="7" spans="1:14" ht="13.5" customHeight="1">
      <c r="B7" s="130"/>
      <c r="C7" s="130"/>
      <c r="D7" s="128"/>
      <c r="E7" s="128"/>
      <c r="F7" s="128"/>
      <c r="G7" s="128"/>
      <c r="H7" s="128"/>
      <c r="I7" s="129"/>
      <c r="J7" s="128"/>
      <c r="K7" s="128"/>
      <c r="L7" s="128"/>
      <c r="M7" s="128"/>
      <c r="N7" s="128"/>
    </row>
    <row r="8" spans="1:14" ht="10.5" customHeight="1" thickBot="1"/>
    <row r="9" spans="1:14" s="125" customFormat="1" ht="34.5" customHeight="1">
      <c r="A9" s="236" t="s">
        <v>197</v>
      </c>
      <c r="B9" s="239" t="s">
        <v>196</v>
      </c>
      <c r="C9" s="242" t="s">
        <v>195</v>
      </c>
      <c r="D9" s="242"/>
      <c r="E9" s="243" t="s">
        <v>194</v>
      </c>
      <c r="F9" s="246" t="s">
        <v>193</v>
      </c>
      <c r="G9" s="247"/>
      <c r="H9" s="248"/>
      <c r="I9" s="252" t="s">
        <v>192</v>
      </c>
      <c r="J9" s="242" t="s">
        <v>191</v>
      </c>
      <c r="K9" s="242"/>
      <c r="L9" s="255"/>
      <c r="M9" s="255"/>
      <c r="N9" s="256"/>
    </row>
    <row r="10" spans="1:14" s="125" customFormat="1" ht="37.5" customHeight="1">
      <c r="A10" s="237"/>
      <c r="B10" s="240"/>
      <c r="C10" s="257" t="s">
        <v>190</v>
      </c>
      <c r="D10" s="259" t="s">
        <v>144</v>
      </c>
      <c r="E10" s="244"/>
      <c r="F10" s="249"/>
      <c r="G10" s="250"/>
      <c r="H10" s="251"/>
      <c r="I10" s="253"/>
      <c r="J10" s="260" t="s">
        <v>189</v>
      </c>
      <c r="K10" s="261"/>
      <c r="L10" s="262"/>
      <c r="M10" s="263" t="s">
        <v>188</v>
      </c>
      <c r="N10" s="264" t="s">
        <v>187</v>
      </c>
    </row>
    <row r="11" spans="1:14" s="125" customFormat="1" ht="90" customHeight="1" thickBot="1">
      <c r="A11" s="238"/>
      <c r="B11" s="241"/>
      <c r="C11" s="258"/>
      <c r="D11" s="245"/>
      <c r="E11" s="245"/>
      <c r="F11" s="127" t="s">
        <v>186</v>
      </c>
      <c r="G11" s="127" t="s">
        <v>185</v>
      </c>
      <c r="H11" s="126" t="s">
        <v>184</v>
      </c>
      <c r="I11" s="254"/>
      <c r="J11" s="127" t="s">
        <v>186</v>
      </c>
      <c r="K11" s="127" t="s">
        <v>185</v>
      </c>
      <c r="L11" s="126" t="s">
        <v>184</v>
      </c>
      <c r="M11" s="241"/>
      <c r="N11" s="265"/>
    </row>
    <row r="12" spans="1:14" s="118" customFormat="1" ht="30" customHeight="1">
      <c r="A12" s="124" t="s">
        <v>138</v>
      </c>
      <c r="B12" s="123" t="s">
        <v>183</v>
      </c>
      <c r="C12" s="266" t="s">
        <v>182</v>
      </c>
      <c r="D12" s="267"/>
      <c r="E12" s="122" t="s">
        <v>104</v>
      </c>
      <c r="F12" s="113" t="s">
        <v>104</v>
      </c>
      <c r="G12" s="113" t="s">
        <v>104</v>
      </c>
      <c r="H12" s="113" t="s">
        <v>104</v>
      </c>
      <c r="I12" s="113" t="s">
        <v>104</v>
      </c>
      <c r="J12" s="121"/>
      <c r="K12" s="121"/>
      <c r="L12" s="121"/>
      <c r="M12" s="121"/>
      <c r="N12" s="120"/>
    </row>
    <row r="13" spans="1:14" s="118" customFormat="1" ht="29" customHeight="1">
      <c r="A13" s="107" t="s">
        <v>130</v>
      </c>
      <c r="B13" s="119" t="s">
        <v>181</v>
      </c>
      <c r="C13" s="268" t="s">
        <v>180</v>
      </c>
      <c r="D13" s="269"/>
      <c r="E13" s="115" t="s">
        <v>104</v>
      </c>
      <c r="F13" s="105" t="s">
        <v>104</v>
      </c>
      <c r="G13" s="114" t="s">
        <v>155</v>
      </c>
      <c r="H13" s="114" t="s">
        <v>155</v>
      </c>
      <c r="I13" s="113" t="s">
        <v>104</v>
      </c>
      <c r="J13" s="103"/>
      <c r="K13" s="103"/>
      <c r="L13" s="103"/>
      <c r="M13" s="103"/>
      <c r="N13" s="102"/>
    </row>
    <row r="14" spans="1:14" s="118" customFormat="1" ht="29" customHeight="1">
      <c r="A14" s="107" t="s">
        <v>123</v>
      </c>
      <c r="B14" s="119" t="s">
        <v>179</v>
      </c>
      <c r="C14" s="268" t="s">
        <v>178</v>
      </c>
      <c r="D14" s="269"/>
      <c r="E14" s="115" t="s">
        <v>104</v>
      </c>
      <c r="F14" s="105" t="s">
        <v>104</v>
      </c>
      <c r="G14" s="114" t="s">
        <v>155</v>
      </c>
      <c r="H14" s="114" t="s">
        <v>155</v>
      </c>
      <c r="I14" s="113" t="s">
        <v>104</v>
      </c>
      <c r="J14" s="103"/>
      <c r="K14" s="103"/>
      <c r="L14" s="103"/>
      <c r="M14" s="103"/>
      <c r="N14" s="102"/>
    </row>
    <row r="15" spans="1:14" s="118" customFormat="1" ht="28" customHeight="1">
      <c r="A15" s="107" t="s">
        <v>147</v>
      </c>
      <c r="B15" s="270" t="s">
        <v>177</v>
      </c>
      <c r="C15" s="268" t="s">
        <v>176</v>
      </c>
      <c r="D15" s="269"/>
      <c r="E15" s="105" t="s">
        <v>104</v>
      </c>
      <c r="F15" s="104" t="s">
        <v>156</v>
      </c>
      <c r="G15" s="114" t="s">
        <v>155</v>
      </c>
      <c r="H15" s="114" t="s">
        <v>155</v>
      </c>
      <c r="I15" s="113" t="s">
        <v>104</v>
      </c>
      <c r="J15" s="103"/>
      <c r="K15" s="103"/>
      <c r="L15" s="103"/>
      <c r="M15" s="103"/>
      <c r="N15" s="102"/>
    </row>
    <row r="16" spans="1:14" s="118" customFormat="1" ht="29" customHeight="1">
      <c r="A16" s="107" t="s">
        <v>145</v>
      </c>
      <c r="B16" s="271"/>
      <c r="C16" s="268" t="s">
        <v>173</v>
      </c>
      <c r="D16" s="269"/>
      <c r="E16" s="105" t="s">
        <v>104</v>
      </c>
      <c r="F16" s="104" t="s">
        <v>156</v>
      </c>
      <c r="G16" s="114" t="s">
        <v>155</v>
      </c>
      <c r="H16" s="114" t="s">
        <v>155</v>
      </c>
      <c r="I16" s="113" t="s">
        <v>104</v>
      </c>
      <c r="J16" s="103"/>
      <c r="K16" s="103"/>
      <c r="L16" s="103"/>
      <c r="M16" s="103"/>
      <c r="N16" s="102"/>
    </row>
    <row r="17" spans="1:14" s="118" customFormat="1" ht="29" customHeight="1">
      <c r="A17" s="107" t="s">
        <v>175</v>
      </c>
      <c r="B17" s="271"/>
      <c r="C17" s="268" t="s">
        <v>173</v>
      </c>
      <c r="D17" s="269"/>
      <c r="E17" s="105" t="s">
        <v>104</v>
      </c>
      <c r="F17" s="104" t="s">
        <v>156</v>
      </c>
      <c r="G17" s="114" t="s">
        <v>155</v>
      </c>
      <c r="H17" s="114" t="s">
        <v>155</v>
      </c>
      <c r="I17" s="113" t="s">
        <v>104</v>
      </c>
      <c r="J17" s="103"/>
      <c r="K17" s="103"/>
      <c r="L17" s="103"/>
      <c r="M17" s="103"/>
      <c r="N17" s="102"/>
    </row>
    <row r="18" spans="1:14" s="118" customFormat="1" ht="29" customHeight="1">
      <c r="A18" s="107" t="s">
        <v>174</v>
      </c>
      <c r="B18" s="272"/>
      <c r="C18" s="268" t="s">
        <v>173</v>
      </c>
      <c r="D18" s="269"/>
      <c r="E18" s="115" t="s">
        <v>104</v>
      </c>
      <c r="F18" s="104" t="s">
        <v>156</v>
      </c>
      <c r="G18" s="114" t="s">
        <v>155</v>
      </c>
      <c r="H18" s="114" t="s">
        <v>155</v>
      </c>
      <c r="I18" s="113" t="s">
        <v>104</v>
      </c>
      <c r="J18" s="103"/>
      <c r="K18" s="103"/>
      <c r="L18" s="103"/>
      <c r="M18" s="103"/>
      <c r="N18" s="102"/>
    </row>
    <row r="19" spans="1:14" s="118" customFormat="1" ht="29" customHeight="1">
      <c r="A19" s="107" t="s">
        <v>172</v>
      </c>
      <c r="B19" s="119" t="s">
        <v>171</v>
      </c>
      <c r="C19" s="268" t="s">
        <v>170</v>
      </c>
      <c r="D19" s="269"/>
      <c r="E19" s="115" t="s">
        <v>104</v>
      </c>
      <c r="F19" s="117" t="s">
        <v>169</v>
      </c>
      <c r="G19" s="114" t="s">
        <v>155</v>
      </c>
      <c r="H19" s="114" t="s">
        <v>155</v>
      </c>
      <c r="I19" s="113" t="s">
        <v>104</v>
      </c>
      <c r="J19" s="103"/>
      <c r="K19" s="103"/>
      <c r="L19" s="103"/>
      <c r="M19" s="103"/>
      <c r="N19" s="102"/>
    </row>
    <row r="20" spans="1:14" s="118" customFormat="1" ht="29" customHeight="1">
      <c r="A20" s="107" t="s">
        <v>168</v>
      </c>
      <c r="B20" s="119" t="s">
        <v>167</v>
      </c>
      <c r="C20" s="268" t="s">
        <v>166</v>
      </c>
      <c r="D20" s="269"/>
      <c r="E20" s="115" t="s">
        <v>104</v>
      </c>
      <c r="F20" s="117" t="s">
        <v>165</v>
      </c>
      <c r="G20" s="114" t="s">
        <v>155</v>
      </c>
      <c r="H20" s="114" t="s">
        <v>155</v>
      </c>
      <c r="I20" s="113" t="s">
        <v>104</v>
      </c>
      <c r="J20" s="103"/>
      <c r="K20" s="103"/>
      <c r="L20" s="103"/>
      <c r="M20" s="103"/>
      <c r="N20" s="102"/>
    </row>
    <row r="21" spans="1:14" s="101" customFormat="1" ht="29" customHeight="1">
      <c r="A21" s="107" t="s">
        <v>164</v>
      </c>
      <c r="B21" s="117" t="s">
        <v>163</v>
      </c>
      <c r="C21" s="268" t="s">
        <v>162</v>
      </c>
      <c r="D21" s="269"/>
      <c r="E21" s="115" t="s">
        <v>104</v>
      </c>
      <c r="F21" s="104" t="s">
        <v>156</v>
      </c>
      <c r="G21" s="114" t="s">
        <v>155</v>
      </c>
      <c r="H21" s="114" t="s">
        <v>155</v>
      </c>
      <c r="I21" s="113" t="s">
        <v>104</v>
      </c>
      <c r="J21" s="103"/>
      <c r="K21" s="103"/>
      <c r="L21" s="103"/>
      <c r="M21" s="103"/>
      <c r="N21" s="102"/>
    </row>
    <row r="22" spans="1:14" s="101" customFormat="1" ht="38" customHeight="1">
      <c r="A22" s="107" t="s">
        <v>161</v>
      </c>
      <c r="B22" s="116" t="s">
        <v>158</v>
      </c>
      <c r="C22" s="276" t="s">
        <v>160</v>
      </c>
      <c r="D22" s="276"/>
      <c r="E22" s="115" t="s">
        <v>104</v>
      </c>
      <c r="F22" s="104" t="s">
        <v>156</v>
      </c>
      <c r="G22" s="114" t="s">
        <v>155</v>
      </c>
      <c r="H22" s="114" t="s">
        <v>155</v>
      </c>
      <c r="I22" s="113" t="s">
        <v>104</v>
      </c>
      <c r="J22" s="103"/>
      <c r="K22" s="103"/>
      <c r="L22" s="103"/>
      <c r="M22" s="103"/>
      <c r="N22" s="102"/>
    </row>
    <row r="23" spans="1:14" s="101" customFormat="1" ht="38" customHeight="1">
      <c r="A23" s="107" t="s">
        <v>159</v>
      </c>
      <c r="B23" s="116" t="s">
        <v>158</v>
      </c>
      <c r="C23" s="276" t="s">
        <v>157</v>
      </c>
      <c r="D23" s="276"/>
      <c r="E23" s="115" t="s">
        <v>104</v>
      </c>
      <c r="F23" s="104" t="s">
        <v>156</v>
      </c>
      <c r="G23" s="114" t="s">
        <v>155</v>
      </c>
      <c r="H23" s="114" t="s">
        <v>155</v>
      </c>
      <c r="I23" s="113" t="s">
        <v>104</v>
      </c>
      <c r="J23" s="103"/>
      <c r="K23" s="103"/>
      <c r="L23" s="103"/>
      <c r="M23" s="103"/>
      <c r="N23" s="102"/>
    </row>
    <row r="24" spans="1:14" s="101" customFormat="1" ht="27" customHeight="1">
      <c r="A24" s="107" t="s">
        <v>154</v>
      </c>
      <c r="B24" s="281" t="s">
        <v>153</v>
      </c>
      <c r="C24" s="268" t="s">
        <v>152</v>
      </c>
      <c r="D24" s="277"/>
      <c r="E24" s="105" t="s">
        <v>104</v>
      </c>
      <c r="F24" s="104" t="s">
        <v>104</v>
      </c>
      <c r="G24" s="104" t="s">
        <v>104</v>
      </c>
      <c r="H24" s="104" t="s">
        <v>104</v>
      </c>
      <c r="I24" s="104" t="s">
        <v>104</v>
      </c>
      <c r="J24" s="103"/>
      <c r="K24" s="103"/>
      <c r="L24" s="103"/>
      <c r="M24" s="103"/>
      <c r="N24" s="102"/>
    </row>
    <row r="25" spans="1:14" s="101" customFormat="1" ht="27" customHeight="1">
      <c r="A25" s="107" t="s">
        <v>151</v>
      </c>
      <c r="B25" s="282"/>
      <c r="C25" s="111" t="s">
        <v>138</v>
      </c>
      <c r="D25" s="110" t="s">
        <v>144</v>
      </c>
      <c r="E25" s="105" t="s">
        <v>104</v>
      </c>
      <c r="F25" s="104" t="s">
        <v>104</v>
      </c>
      <c r="G25" s="104" t="s">
        <v>104</v>
      </c>
      <c r="H25" s="104" t="s">
        <v>104</v>
      </c>
      <c r="I25" s="104" t="s">
        <v>104</v>
      </c>
      <c r="J25" s="103"/>
      <c r="K25" s="103"/>
      <c r="L25" s="103"/>
      <c r="M25" s="103"/>
      <c r="N25" s="102"/>
    </row>
    <row r="26" spans="1:14" s="101" customFormat="1" ht="27" customHeight="1">
      <c r="A26" s="107" t="s">
        <v>150</v>
      </c>
      <c r="B26" s="282"/>
      <c r="C26" s="111" t="s">
        <v>130</v>
      </c>
      <c r="D26" s="110" t="s">
        <v>144</v>
      </c>
      <c r="E26" s="105" t="s">
        <v>104</v>
      </c>
      <c r="F26" s="104" t="s">
        <v>104</v>
      </c>
      <c r="G26" s="104" t="s">
        <v>104</v>
      </c>
      <c r="H26" s="104" t="s">
        <v>104</v>
      </c>
      <c r="I26" s="104" t="s">
        <v>104</v>
      </c>
      <c r="J26" s="103"/>
      <c r="K26" s="103"/>
      <c r="L26" s="103"/>
      <c r="M26" s="103"/>
      <c r="N26" s="102"/>
    </row>
    <row r="27" spans="1:14" s="101" customFormat="1" ht="27" customHeight="1">
      <c r="A27" s="107" t="s">
        <v>149</v>
      </c>
      <c r="B27" s="282"/>
      <c r="C27" s="111" t="s">
        <v>123</v>
      </c>
      <c r="D27" s="110" t="s">
        <v>144</v>
      </c>
      <c r="E27" s="105" t="s">
        <v>104</v>
      </c>
      <c r="F27" s="104" t="s">
        <v>104</v>
      </c>
      <c r="G27" s="104" t="s">
        <v>104</v>
      </c>
      <c r="H27" s="104" t="s">
        <v>104</v>
      </c>
      <c r="I27" s="104" t="s">
        <v>104</v>
      </c>
      <c r="J27" s="103"/>
      <c r="K27" s="103"/>
      <c r="L27" s="103"/>
      <c r="M27" s="103"/>
      <c r="N27" s="102"/>
    </row>
    <row r="28" spans="1:14" s="101" customFormat="1" ht="27" customHeight="1">
      <c r="A28" s="107" t="s">
        <v>148</v>
      </c>
      <c r="B28" s="282"/>
      <c r="C28" s="112" t="s">
        <v>147</v>
      </c>
      <c r="D28" s="110" t="s">
        <v>144</v>
      </c>
      <c r="E28" s="105" t="s">
        <v>104</v>
      </c>
      <c r="F28" s="104" t="s">
        <v>104</v>
      </c>
      <c r="G28" s="104" t="s">
        <v>104</v>
      </c>
      <c r="H28" s="104" t="s">
        <v>104</v>
      </c>
      <c r="I28" s="104" t="s">
        <v>104</v>
      </c>
      <c r="J28" s="103"/>
      <c r="K28" s="103"/>
      <c r="L28" s="103"/>
      <c r="M28" s="103"/>
      <c r="N28" s="102"/>
    </row>
    <row r="29" spans="1:14" s="101" customFormat="1" ht="27" customHeight="1">
      <c r="A29" s="107" t="s">
        <v>146</v>
      </c>
      <c r="B29" s="282"/>
      <c r="C29" s="111" t="s">
        <v>145</v>
      </c>
      <c r="D29" s="110" t="s">
        <v>144</v>
      </c>
      <c r="E29" s="105" t="s">
        <v>104</v>
      </c>
      <c r="F29" s="104" t="s">
        <v>104</v>
      </c>
      <c r="G29" s="104" t="s">
        <v>104</v>
      </c>
      <c r="H29" s="104" t="s">
        <v>104</v>
      </c>
      <c r="I29" s="104" t="s">
        <v>104</v>
      </c>
      <c r="J29" s="103"/>
      <c r="K29" s="103"/>
      <c r="L29" s="103"/>
      <c r="M29" s="103"/>
      <c r="N29" s="102"/>
    </row>
    <row r="30" spans="1:14" s="101" customFormat="1" ht="27" customHeight="1">
      <c r="A30" s="107" t="s">
        <v>143</v>
      </c>
      <c r="B30" s="106" t="s">
        <v>142</v>
      </c>
      <c r="C30" s="268" t="s">
        <v>141</v>
      </c>
      <c r="D30" s="277"/>
      <c r="E30" s="105" t="s">
        <v>104</v>
      </c>
      <c r="F30" s="104" t="s">
        <v>104</v>
      </c>
      <c r="G30" s="104" t="s">
        <v>104</v>
      </c>
      <c r="H30" s="104" t="s">
        <v>104</v>
      </c>
      <c r="I30" s="104" t="s">
        <v>104</v>
      </c>
      <c r="J30" s="103"/>
      <c r="K30" s="103"/>
      <c r="L30" s="103"/>
      <c r="M30" s="103"/>
      <c r="N30" s="102"/>
    </row>
    <row r="31" spans="1:14" s="101" customFormat="1" ht="27" customHeight="1">
      <c r="A31" s="107" t="s">
        <v>140</v>
      </c>
      <c r="B31" s="281" t="s">
        <v>139</v>
      </c>
      <c r="C31" s="273" t="s">
        <v>138</v>
      </c>
      <c r="D31" s="108" t="s">
        <v>137</v>
      </c>
      <c r="E31" s="105" t="s">
        <v>104</v>
      </c>
      <c r="F31" s="104" t="s">
        <v>104</v>
      </c>
      <c r="G31" s="104" t="s">
        <v>104</v>
      </c>
      <c r="H31" s="104" t="s">
        <v>104</v>
      </c>
      <c r="I31" s="104" t="s">
        <v>104</v>
      </c>
      <c r="J31" s="103"/>
      <c r="K31" s="103"/>
      <c r="L31" s="103"/>
      <c r="M31" s="103"/>
      <c r="N31" s="102"/>
    </row>
    <row r="32" spans="1:14" s="101" customFormat="1" ht="27" customHeight="1">
      <c r="A32" s="107" t="s">
        <v>136</v>
      </c>
      <c r="B32" s="282"/>
      <c r="C32" s="274"/>
      <c r="D32" s="108" t="s">
        <v>135</v>
      </c>
      <c r="E32" s="105" t="s">
        <v>97</v>
      </c>
      <c r="F32" s="104" t="s">
        <v>127</v>
      </c>
      <c r="G32" s="109"/>
      <c r="H32" s="109"/>
      <c r="I32" s="104" t="s">
        <v>104</v>
      </c>
      <c r="J32" s="103"/>
      <c r="K32" s="103"/>
      <c r="L32" s="103"/>
      <c r="M32" s="103"/>
      <c r="N32" s="102"/>
    </row>
    <row r="33" spans="1:14" s="101" customFormat="1" ht="27" customHeight="1">
      <c r="A33" s="107" t="s">
        <v>134</v>
      </c>
      <c r="B33" s="282"/>
      <c r="C33" s="274"/>
      <c r="D33" s="108" t="s">
        <v>133</v>
      </c>
      <c r="E33" s="105" t="s">
        <v>97</v>
      </c>
      <c r="F33" s="104" t="s">
        <v>119</v>
      </c>
      <c r="G33" s="109"/>
      <c r="H33" s="109"/>
      <c r="I33" s="104" t="s">
        <v>104</v>
      </c>
      <c r="J33" s="103"/>
      <c r="K33" s="103"/>
      <c r="L33" s="103"/>
      <c r="M33" s="103"/>
      <c r="N33" s="102"/>
    </row>
    <row r="34" spans="1:14" s="101" customFormat="1" ht="27" customHeight="1">
      <c r="A34" s="107" t="s">
        <v>132</v>
      </c>
      <c r="B34" s="282"/>
      <c r="C34" s="275"/>
      <c r="D34" s="108" t="s">
        <v>125</v>
      </c>
      <c r="E34" s="105" t="s">
        <v>97</v>
      </c>
      <c r="F34" s="105" t="s">
        <v>97</v>
      </c>
      <c r="G34" s="104" t="s">
        <v>104</v>
      </c>
      <c r="H34" s="104" t="s">
        <v>104</v>
      </c>
      <c r="I34" s="104" t="s">
        <v>104</v>
      </c>
      <c r="J34" s="103"/>
      <c r="K34" s="103"/>
      <c r="L34" s="103"/>
      <c r="M34" s="103"/>
      <c r="N34" s="102"/>
    </row>
    <row r="35" spans="1:14" s="101" customFormat="1" ht="27" customHeight="1">
      <c r="A35" s="107" t="s">
        <v>131</v>
      </c>
      <c r="B35" s="282"/>
      <c r="C35" s="273" t="s">
        <v>130</v>
      </c>
      <c r="D35" s="108" t="s">
        <v>129</v>
      </c>
      <c r="E35" s="105" t="s">
        <v>104</v>
      </c>
      <c r="F35" s="104" t="s">
        <v>104</v>
      </c>
      <c r="G35" s="104" t="s">
        <v>104</v>
      </c>
      <c r="H35" s="104" t="s">
        <v>104</v>
      </c>
      <c r="I35" s="104" t="s">
        <v>104</v>
      </c>
      <c r="J35" s="103"/>
      <c r="K35" s="103"/>
      <c r="L35" s="103"/>
      <c r="M35" s="103"/>
      <c r="N35" s="102"/>
    </row>
    <row r="36" spans="1:14" s="101" customFormat="1" ht="27" customHeight="1">
      <c r="A36" s="107" t="s">
        <v>128</v>
      </c>
      <c r="B36" s="282"/>
      <c r="C36" s="274"/>
      <c r="D36" s="108" t="s">
        <v>120</v>
      </c>
      <c r="E36" s="105" t="s">
        <v>97</v>
      </c>
      <c r="F36" s="104" t="s">
        <v>127</v>
      </c>
      <c r="G36" s="109"/>
      <c r="H36" s="109"/>
      <c r="I36" s="104" t="s">
        <v>104</v>
      </c>
      <c r="J36" s="103"/>
      <c r="K36" s="103"/>
      <c r="L36" s="103"/>
      <c r="M36" s="103"/>
      <c r="N36" s="102"/>
    </row>
    <row r="37" spans="1:14" s="101" customFormat="1" ht="27" customHeight="1">
      <c r="A37" s="107" t="s">
        <v>126</v>
      </c>
      <c r="B37" s="282"/>
      <c r="C37" s="275"/>
      <c r="D37" s="108" t="s">
        <v>125</v>
      </c>
      <c r="E37" s="105" t="s">
        <v>97</v>
      </c>
      <c r="F37" s="105" t="s">
        <v>97</v>
      </c>
      <c r="G37" s="104" t="s">
        <v>104</v>
      </c>
      <c r="H37" s="104" t="s">
        <v>104</v>
      </c>
      <c r="I37" s="104" t="s">
        <v>104</v>
      </c>
      <c r="J37" s="103"/>
      <c r="K37" s="103"/>
      <c r="L37" s="103"/>
      <c r="M37" s="103"/>
      <c r="N37" s="102"/>
    </row>
    <row r="38" spans="1:14" s="101" customFormat="1" ht="27" customHeight="1">
      <c r="A38" s="107" t="s">
        <v>124</v>
      </c>
      <c r="B38" s="282"/>
      <c r="C38" s="273" t="s">
        <v>123</v>
      </c>
      <c r="D38" s="108" t="s">
        <v>122</v>
      </c>
      <c r="E38" s="105" t="s">
        <v>104</v>
      </c>
      <c r="F38" s="104" t="s">
        <v>104</v>
      </c>
      <c r="G38" s="104" t="s">
        <v>104</v>
      </c>
      <c r="H38" s="104" t="s">
        <v>104</v>
      </c>
      <c r="I38" s="104" t="s">
        <v>104</v>
      </c>
      <c r="J38" s="103"/>
      <c r="K38" s="103"/>
      <c r="L38" s="103"/>
      <c r="M38" s="103"/>
      <c r="N38" s="102"/>
    </row>
    <row r="39" spans="1:14" s="101" customFormat="1" ht="27" customHeight="1">
      <c r="A39" s="107" t="s">
        <v>121</v>
      </c>
      <c r="B39" s="282"/>
      <c r="C39" s="274"/>
      <c r="D39" s="108" t="s">
        <v>120</v>
      </c>
      <c r="E39" s="105" t="s">
        <v>97</v>
      </c>
      <c r="F39" s="104" t="s">
        <v>119</v>
      </c>
      <c r="G39" s="109"/>
      <c r="H39" s="109"/>
      <c r="I39" s="104" t="s">
        <v>104</v>
      </c>
      <c r="J39" s="103"/>
      <c r="K39" s="103"/>
      <c r="L39" s="103"/>
      <c r="M39" s="103"/>
      <c r="N39" s="102"/>
    </row>
    <row r="40" spans="1:14" s="101" customFormat="1" ht="27" customHeight="1">
      <c r="A40" s="107" t="s">
        <v>118</v>
      </c>
      <c r="B40" s="282"/>
      <c r="C40" s="275"/>
      <c r="D40" s="108" t="s">
        <v>117</v>
      </c>
      <c r="E40" s="105" t="s">
        <v>97</v>
      </c>
      <c r="F40" s="105" t="s">
        <v>97</v>
      </c>
      <c r="G40" s="104" t="s">
        <v>104</v>
      </c>
      <c r="H40" s="104" t="s">
        <v>104</v>
      </c>
      <c r="I40" s="104" t="s">
        <v>104</v>
      </c>
      <c r="J40" s="103"/>
      <c r="K40" s="103"/>
      <c r="L40" s="103"/>
      <c r="M40" s="103"/>
      <c r="N40" s="102"/>
    </row>
    <row r="41" spans="1:14" s="101" customFormat="1" ht="41" customHeight="1">
      <c r="A41" s="107" t="s">
        <v>116</v>
      </c>
      <c r="B41" s="106" t="s">
        <v>115</v>
      </c>
      <c r="C41" s="268" t="s">
        <v>114</v>
      </c>
      <c r="D41" s="277"/>
      <c r="E41" s="105" t="s">
        <v>104</v>
      </c>
      <c r="F41" s="104" t="s">
        <v>104</v>
      </c>
      <c r="G41" s="104" t="s">
        <v>104</v>
      </c>
      <c r="H41" s="104" t="s">
        <v>104</v>
      </c>
      <c r="I41" s="104" t="s">
        <v>104</v>
      </c>
      <c r="J41" s="103"/>
      <c r="K41" s="103"/>
      <c r="L41" s="103"/>
      <c r="M41" s="103"/>
      <c r="N41" s="102"/>
    </row>
    <row r="42" spans="1:14" s="101" customFormat="1" ht="27" customHeight="1">
      <c r="A42" s="107" t="s">
        <v>113</v>
      </c>
      <c r="B42" s="106" t="s">
        <v>112</v>
      </c>
      <c r="C42" s="268" t="s">
        <v>111</v>
      </c>
      <c r="D42" s="277"/>
      <c r="E42" s="105" t="s">
        <v>104</v>
      </c>
      <c r="F42" s="104" t="s">
        <v>104</v>
      </c>
      <c r="G42" s="104" t="s">
        <v>104</v>
      </c>
      <c r="H42" s="104" t="s">
        <v>104</v>
      </c>
      <c r="I42" s="104" t="s">
        <v>104</v>
      </c>
      <c r="J42" s="103"/>
      <c r="K42" s="103"/>
      <c r="L42" s="103"/>
      <c r="M42" s="103"/>
      <c r="N42" s="102"/>
    </row>
    <row r="43" spans="1:14" s="101" customFormat="1" ht="27" customHeight="1">
      <c r="A43" s="107" t="s">
        <v>110</v>
      </c>
      <c r="B43" s="106" t="s">
        <v>109</v>
      </c>
      <c r="C43" s="268" t="s">
        <v>108</v>
      </c>
      <c r="D43" s="277"/>
      <c r="E43" s="105" t="s">
        <v>104</v>
      </c>
      <c r="F43" s="104" t="s">
        <v>104</v>
      </c>
      <c r="G43" s="104" t="s">
        <v>104</v>
      </c>
      <c r="H43" s="104" t="s">
        <v>104</v>
      </c>
      <c r="I43" s="104" t="s">
        <v>104</v>
      </c>
      <c r="J43" s="103"/>
      <c r="K43" s="103"/>
      <c r="L43" s="103"/>
      <c r="M43" s="103"/>
      <c r="N43" s="102"/>
    </row>
    <row r="44" spans="1:14" s="101" customFormat="1" ht="27" customHeight="1">
      <c r="A44" s="107" t="s">
        <v>107</v>
      </c>
      <c r="B44" s="106" t="s">
        <v>106</v>
      </c>
      <c r="C44" s="268" t="s">
        <v>105</v>
      </c>
      <c r="D44" s="277"/>
      <c r="E44" s="105" t="s">
        <v>104</v>
      </c>
      <c r="F44" s="104" t="s">
        <v>104</v>
      </c>
      <c r="G44" s="104" t="s">
        <v>104</v>
      </c>
      <c r="H44" s="104" t="s">
        <v>104</v>
      </c>
      <c r="I44" s="104" t="s">
        <v>104</v>
      </c>
      <c r="J44" s="103"/>
      <c r="K44" s="103"/>
      <c r="L44" s="103"/>
      <c r="M44" s="103"/>
      <c r="N44" s="102"/>
    </row>
    <row r="45" spans="1:14" ht="15" customHeight="1">
      <c r="A45" s="278" t="s">
        <v>103</v>
      </c>
      <c r="B45" s="279"/>
      <c r="C45" s="279"/>
      <c r="D45" s="279"/>
      <c r="E45" s="279"/>
      <c r="F45" s="279"/>
      <c r="G45" s="279"/>
      <c r="H45" s="279"/>
      <c r="I45" s="279"/>
      <c r="J45" s="279"/>
      <c r="K45" s="279"/>
      <c r="L45" s="279"/>
      <c r="M45" s="279"/>
      <c r="N45" s="280"/>
    </row>
    <row r="46" spans="1:14">
      <c r="A46" s="100">
        <v>1</v>
      </c>
      <c r="B46" s="99"/>
      <c r="C46" s="99"/>
      <c r="D46" s="98"/>
      <c r="E46" s="98"/>
      <c r="F46" s="96"/>
      <c r="G46" s="96"/>
      <c r="H46" s="96"/>
      <c r="I46" s="97"/>
      <c r="J46" s="96"/>
      <c r="K46" s="96"/>
      <c r="L46" s="96"/>
      <c r="M46" s="96"/>
      <c r="N46" s="95"/>
    </row>
    <row r="47" spans="1:14">
      <c r="A47" s="100">
        <v>2</v>
      </c>
      <c r="B47" s="99"/>
      <c r="C47" s="99"/>
      <c r="D47" s="98"/>
      <c r="E47" s="98"/>
      <c r="F47" s="96"/>
      <c r="G47" s="96"/>
      <c r="H47" s="96"/>
      <c r="I47" s="97"/>
      <c r="J47" s="96"/>
      <c r="K47" s="96"/>
      <c r="L47" s="96"/>
      <c r="M47" s="96"/>
      <c r="N47" s="95"/>
    </row>
    <row r="48" spans="1:14">
      <c r="A48" s="100">
        <v>3</v>
      </c>
      <c r="B48" s="99"/>
      <c r="C48" s="99"/>
      <c r="D48" s="98"/>
      <c r="E48" s="98"/>
      <c r="F48" s="96"/>
      <c r="G48" s="96"/>
      <c r="H48" s="96"/>
      <c r="I48" s="97"/>
      <c r="J48" s="96"/>
      <c r="K48" s="96"/>
      <c r="L48" s="96"/>
      <c r="M48" s="96"/>
      <c r="N48" s="95"/>
    </row>
    <row r="49" spans="1:14">
      <c r="A49" s="100">
        <v>4</v>
      </c>
      <c r="B49" s="99"/>
      <c r="C49" s="99"/>
      <c r="D49" s="98"/>
      <c r="E49" s="98"/>
      <c r="F49" s="96"/>
      <c r="G49" s="96"/>
      <c r="H49" s="96"/>
      <c r="I49" s="97"/>
      <c r="J49" s="96"/>
      <c r="K49" s="96"/>
      <c r="L49" s="96"/>
      <c r="M49" s="96"/>
      <c r="N49" s="95"/>
    </row>
    <row r="50" spans="1:14" ht="14" thickBot="1">
      <c r="A50" s="94">
        <v>5</v>
      </c>
      <c r="B50" s="93"/>
      <c r="C50" s="93"/>
      <c r="D50" s="92"/>
      <c r="E50" s="92"/>
      <c r="F50" s="90"/>
      <c r="G50" s="90"/>
      <c r="H50" s="90"/>
      <c r="I50" s="91"/>
      <c r="J50" s="90"/>
      <c r="K50" s="90"/>
      <c r="L50" s="90"/>
      <c r="M50" s="90"/>
      <c r="N50" s="89"/>
    </row>
    <row r="51" spans="1:14" ht="15" customHeight="1"/>
    <row r="52" spans="1:14" ht="15" customHeight="1"/>
    <row r="53" spans="1:14" ht="15" customHeight="1"/>
    <row r="54" spans="1:14" ht="15" customHeight="1"/>
    <row r="55" spans="1:14" ht="15" customHeight="1"/>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sheetData>
  <mergeCells count="43">
    <mergeCell ref="B24:B29"/>
    <mergeCell ref="C24:D24"/>
    <mergeCell ref="C30:D30"/>
    <mergeCell ref="B31:B40"/>
    <mergeCell ref="C31:C34"/>
    <mergeCell ref="C43:D43"/>
    <mergeCell ref="C44:D44"/>
    <mergeCell ref="A45:N45"/>
    <mergeCell ref="C41:D41"/>
    <mergeCell ref="C42:D42"/>
    <mergeCell ref="C35:C37"/>
    <mergeCell ref="C38:C40"/>
    <mergeCell ref="C19:D19"/>
    <mergeCell ref="C20:D20"/>
    <mergeCell ref="C21:D21"/>
    <mergeCell ref="C22:D22"/>
    <mergeCell ref="C23:D23"/>
    <mergeCell ref="C12:D12"/>
    <mergeCell ref="C13:D13"/>
    <mergeCell ref="C14:D14"/>
    <mergeCell ref="B15:B18"/>
    <mergeCell ref="C15:D15"/>
    <mergeCell ref="C16:D16"/>
    <mergeCell ref="C17:D17"/>
    <mergeCell ref="C18:D18"/>
    <mergeCell ref="I9:I11"/>
    <mergeCell ref="J9:N9"/>
    <mergeCell ref="C10:C11"/>
    <mergeCell ref="D10:D11"/>
    <mergeCell ref="J10:L10"/>
    <mergeCell ref="M10:M11"/>
    <mergeCell ref="N10:N11"/>
    <mergeCell ref="A9:A11"/>
    <mergeCell ref="B9:B11"/>
    <mergeCell ref="C9:D9"/>
    <mergeCell ref="E9:E11"/>
    <mergeCell ref="F9:H10"/>
    <mergeCell ref="A2:N2"/>
    <mergeCell ref="A4:B4"/>
    <mergeCell ref="D4:N4"/>
    <mergeCell ref="A6:B6"/>
    <mergeCell ref="D6:I6"/>
    <mergeCell ref="K6:M6"/>
  </mergeCells>
  <printOptions horizontalCentered="1"/>
  <pageMargins left="0.35433070866141736" right="0.27559055118110237" top="0.43307086614173229" bottom="0.23622047244094491" header="0.31496062992125984" footer="0.15748031496062992"/>
  <pageSetup paperSize="9" scale="23" orientation="portrait"/>
  <headerFooter alignWithMargins="0"/>
  <drawing r:id="rId1"/>
</worksheet>
</file>

<file path=docProps/app.xml><?xml version="1.0" encoding="utf-8"?>
<Properties xmlns="http://schemas.openxmlformats.org/officeDocument/2006/extended-properties" xmlns:vt="http://schemas.openxmlformats.org/officeDocument/2006/docPropsVTypes">
  <Template/>
  <TotalTime>61</TotalTime>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Tab 1 - Krycí list nabídky</vt:lpstr>
      <vt:lpstr>Tab 2 - hodnocené parametry</vt:lpstr>
      <vt:lpstr>Tab 3 - Přehled referencí </vt:lpstr>
      <vt:lpstr>Tab 4 - Realizační tým</vt:lpstr>
      <vt:lpstr>TAB 5 - Seznam kval</vt:lpstr>
      <vt:lpstr>'Tab 1 - Krycí list nabídky'!Oblast_tisku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Jiří Kudělka</dc:creator>
  <dc:description/>
  <cp:lastModifiedBy>Martin Šimek</cp:lastModifiedBy>
  <cp:revision>1</cp:revision>
  <cp:lastPrinted>2018-04-26T09:54:46Z</cp:lastPrinted>
  <dcterms:created xsi:type="dcterms:W3CDTF">2018-04-06T11:36:33Z</dcterms:created>
  <dcterms:modified xsi:type="dcterms:W3CDTF">2018-04-26T09:55:14Z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